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tablica" sheetId="1" r:id="rId1"/>
  </sheets>
  <definedNames>
    <definedName name="_4R">tablica!$A$3:$H$2604</definedName>
    <definedName name="_xlnm._FilterDatabase" localSheetId="0" hidden="1">tablica!$A$9:$I$2603</definedName>
    <definedName name="_xlnm.Print_Area" localSheetId="0">tablica!$A$1:$I$2612</definedName>
    <definedName name="_xlnm.Print_Titles" localSheetId="0">tablica!$3:$5</definedName>
  </definedNames>
  <calcPr calcId="125725"/>
</workbook>
</file>

<file path=xl/calcChain.xml><?xml version="1.0" encoding="utf-8"?>
<calcChain xmlns="http://schemas.openxmlformats.org/spreadsheetml/2006/main">
  <c r="I10" i="1"/>
  <c r="I12"/>
  <c r="I13"/>
  <c r="I14"/>
  <c r="I16"/>
  <c r="I18"/>
  <c r="I19"/>
  <c r="I20"/>
  <c r="I21"/>
  <c r="I22"/>
  <c r="I23"/>
  <c r="I24"/>
  <c r="I25"/>
  <c r="I26"/>
  <c r="I27"/>
  <c r="I28"/>
  <c r="I29"/>
  <c r="I30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100"/>
  <c r="I101"/>
  <c r="I102"/>
  <c r="I103"/>
  <c r="I104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30"/>
  <c r="I131"/>
  <c r="I132"/>
  <c r="I133"/>
  <c r="I134"/>
  <c r="I135"/>
  <c r="I136"/>
  <c r="I137"/>
  <c r="I138"/>
  <c r="I139"/>
  <c r="I140"/>
  <c r="I141"/>
  <c r="I142"/>
  <c r="I143"/>
  <c r="I144"/>
  <c r="I145"/>
  <c r="I147"/>
  <c r="I148"/>
  <c r="I149"/>
  <c r="I150"/>
  <c r="I151"/>
  <c r="I153"/>
  <c r="I154"/>
  <c r="I155"/>
  <c r="I156"/>
  <c r="I157"/>
  <c r="I158"/>
  <c r="I160"/>
  <c r="I161"/>
  <c r="I162"/>
  <c r="I163"/>
  <c r="I164"/>
  <c r="I165"/>
  <c r="I166"/>
  <c r="I167"/>
  <c r="I168"/>
  <c r="I169"/>
  <c r="I170"/>
  <c r="I171"/>
  <c r="I173"/>
  <c r="I174"/>
  <c r="I176"/>
  <c r="I177"/>
  <c r="I179"/>
  <c r="I181"/>
  <c r="I187"/>
  <c r="I188"/>
  <c r="I189"/>
  <c r="I190"/>
  <c r="I191"/>
  <c r="I192"/>
  <c r="I193"/>
  <c r="I194"/>
  <c r="I195"/>
  <c r="I197"/>
  <c r="I198"/>
  <c r="I199"/>
  <c r="I200"/>
  <c r="I201"/>
  <c r="I202"/>
  <c r="I203"/>
  <c r="I204"/>
  <c r="I205"/>
  <c r="I206"/>
  <c r="I207"/>
  <c r="I208"/>
  <c r="I209"/>
  <c r="I210"/>
  <c r="I211"/>
  <c r="I212"/>
  <c r="I215"/>
  <c r="I216"/>
  <c r="I217"/>
  <c r="I218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6"/>
  <c r="I307"/>
  <c r="I308"/>
  <c r="I310"/>
  <c r="I311"/>
  <c r="I312"/>
  <c r="I313"/>
  <c r="I314"/>
  <c r="I315"/>
  <c r="I316"/>
  <c r="I318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50"/>
  <c r="I353"/>
  <c r="I354"/>
  <c r="I355"/>
  <c r="I356"/>
  <c r="I357"/>
  <c r="I358"/>
  <c r="I359"/>
  <c r="I360"/>
  <c r="I361"/>
  <c r="I362"/>
  <c r="I364"/>
  <c r="I365"/>
  <c r="I366"/>
  <c r="I367"/>
  <c r="I368"/>
  <c r="I369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9"/>
  <c r="I390"/>
  <c r="I391"/>
  <c r="I392"/>
  <c r="I393"/>
  <c r="I394"/>
  <c r="I395"/>
  <c r="I396"/>
  <c r="I397"/>
  <c r="I398"/>
  <c r="I400"/>
  <c r="I401"/>
  <c r="I402"/>
  <c r="I403"/>
  <c r="I404"/>
  <c r="I405"/>
  <c r="I406"/>
  <c r="I407"/>
  <c r="I409"/>
  <c r="I410"/>
  <c r="I411"/>
  <c r="I412"/>
  <c r="I413"/>
  <c r="I414"/>
  <c r="I415"/>
  <c r="I418"/>
  <c r="I419"/>
  <c r="I420"/>
  <c r="I421"/>
  <c r="I422"/>
  <c r="I423"/>
  <c r="I424"/>
  <c r="I425"/>
  <c r="I426"/>
  <c r="I427"/>
  <c r="I430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6"/>
  <c r="I639"/>
  <c r="I640"/>
  <c r="I641"/>
  <c r="I643"/>
  <c r="I644"/>
  <c r="I646"/>
  <c r="I647"/>
  <c r="I649"/>
  <c r="I650"/>
  <c r="I651"/>
  <c r="I652"/>
  <c r="I653"/>
  <c r="I654"/>
  <c r="I655"/>
  <c r="I656"/>
  <c r="I658"/>
  <c r="I659"/>
  <c r="I660"/>
  <c r="I661"/>
  <c r="I662"/>
  <c r="I665"/>
  <c r="I667"/>
  <c r="I668"/>
  <c r="I670"/>
  <c r="I671"/>
  <c r="I673"/>
  <c r="I674"/>
  <c r="I675"/>
  <c r="I676"/>
  <c r="I677"/>
  <c r="I678"/>
  <c r="I679"/>
  <c r="I680"/>
  <c r="I681"/>
  <c r="I682"/>
  <c r="I684"/>
  <c r="I685"/>
  <c r="I686"/>
  <c r="I688"/>
  <c r="I689"/>
  <c r="I691"/>
  <c r="I692"/>
  <c r="I693"/>
  <c r="I694"/>
  <c r="I695"/>
  <c r="I699"/>
  <c r="I700"/>
  <c r="I701"/>
  <c r="I702"/>
  <c r="I703"/>
  <c r="I704"/>
  <c r="I705"/>
  <c r="I706"/>
  <c r="I707"/>
  <c r="I708"/>
  <c r="I709"/>
  <c r="I710"/>
  <c r="I711"/>
  <c r="I712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4"/>
  <c r="I746"/>
  <c r="I747"/>
  <c r="I748"/>
  <c r="I749"/>
  <c r="I750"/>
  <c r="I754"/>
  <c r="I755"/>
  <c r="I756"/>
  <c r="I758"/>
  <c r="I759"/>
  <c r="I760"/>
  <c r="I761"/>
  <c r="I762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2"/>
  <c r="I783"/>
  <c r="I784"/>
  <c r="I785"/>
  <c r="I786"/>
  <c r="I787"/>
  <c r="I788"/>
  <c r="I789"/>
  <c r="I790"/>
  <c r="I791"/>
  <c r="I792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8"/>
  <c r="I823"/>
  <c r="I824"/>
  <c r="I825"/>
  <c r="I827"/>
  <c r="I832"/>
  <c r="I843"/>
  <c r="I845"/>
  <c r="I846"/>
  <c r="I851"/>
  <c r="I856"/>
  <c r="I860"/>
  <c r="I862"/>
  <c r="I863"/>
  <c r="I864"/>
  <c r="I869"/>
  <c r="I877"/>
  <c r="I878"/>
  <c r="I879"/>
  <c r="I882"/>
  <c r="I884"/>
  <c r="I885"/>
  <c r="I886"/>
  <c r="I887"/>
  <c r="I888"/>
  <c r="I889"/>
  <c r="I894"/>
  <c r="I896"/>
  <c r="I898"/>
  <c r="I904"/>
  <c r="I906"/>
  <c r="I907"/>
  <c r="I908"/>
  <c r="I910"/>
  <c r="I911"/>
  <c r="I914"/>
  <c r="I915"/>
  <c r="I916"/>
  <c r="I917"/>
  <c r="I919"/>
  <c r="I920"/>
  <c r="I921"/>
  <c r="I923"/>
  <c r="I924"/>
  <c r="I925"/>
  <c r="I926"/>
  <c r="I927"/>
  <c r="I928"/>
  <c r="I929"/>
  <c r="I930"/>
  <c r="I931"/>
  <c r="I932"/>
  <c r="I933"/>
  <c r="I934"/>
  <c r="I936"/>
  <c r="I937"/>
  <c r="I938"/>
  <c r="I939"/>
  <c r="I940"/>
  <c r="I941"/>
  <c r="I942"/>
  <c r="I944"/>
  <c r="I945"/>
  <c r="I946"/>
  <c r="I947"/>
  <c r="I948"/>
  <c r="I949"/>
  <c r="I950"/>
  <c r="I951"/>
  <c r="I952"/>
  <c r="I953"/>
  <c r="I954"/>
  <c r="I955"/>
  <c r="I956"/>
  <c r="I957"/>
  <c r="I958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10"/>
  <c r="I1011"/>
  <c r="I1012"/>
  <c r="I1013"/>
  <c r="I1014"/>
  <c r="I1015"/>
  <c r="I1018"/>
  <c r="I1019"/>
  <c r="I1020"/>
  <c r="I1023"/>
  <c r="I1024"/>
  <c r="I1026"/>
  <c r="I1027"/>
  <c r="I1028"/>
  <c r="I1029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5"/>
  <c r="I1166"/>
  <c r="I1167"/>
  <c r="I1168"/>
  <c r="I1169"/>
  <c r="I1170"/>
  <c r="I1171"/>
  <c r="I1172"/>
  <c r="I1173"/>
  <c r="I1175"/>
  <c r="I1176"/>
  <c r="I1177"/>
  <c r="I1178"/>
  <c r="I1179"/>
  <c r="I1180"/>
  <c r="I1181"/>
  <c r="I1182"/>
  <c r="I1184"/>
  <c r="I1186"/>
  <c r="I1187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9"/>
  <c r="I1210"/>
  <c r="I1211"/>
  <c r="I1212"/>
  <c r="I1213"/>
  <c r="I1214"/>
  <c r="I1215"/>
  <c r="I1217"/>
  <c r="I1218"/>
  <c r="I1219"/>
  <c r="I1220"/>
  <c r="I1221"/>
  <c r="I1222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7"/>
  <c r="I1258"/>
  <c r="I1259"/>
  <c r="I1260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70"/>
  <c r="I1372"/>
  <c r="I1373"/>
  <c r="I1374"/>
  <c r="I1375"/>
  <c r="I1376"/>
  <c r="I1377"/>
  <c r="I1378"/>
  <c r="I1380"/>
  <c r="I1381"/>
  <c r="I1382"/>
  <c r="I1383"/>
  <c r="I1384"/>
  <c r="I1385"/>
  <c r="I1386"/>
  <c r="I1387"/>
  <c r="I1388"/>
  <c r="I1389"/>
  <c r="I1391"/>
  <c r="I1392"/>
  <c r="I1393"/>
  <c r="I1394"/>
  <c r="I1395"/>
  <c r="I1396"/>
  <c r="I1397"/>
  <c r="I1398"/>
  <c r="I1399"/>
  <c r="I1400"/>
  <c r="I1401"/>
  <c r="I1402"/>
  <c r="I1403"/>
  <c r="I1404"/>
  <c r="I1405"/>
  <c r="I1407"/>
  <c r="I1409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3"/>
  <c r="I1434"/>
  <c r="I1435"/>
  <c r="I1436"/>
  <c r="I1437"/>
  <c r="I1438"/>
  <c r="I1439"/>
  <c r="I1440"/>
  <c r="I1441"/>
  <c r="I1442"/>
  <c r="I1443"/>
  <c r="I1445"/>
  <c r="I1446"/>
  <c r="I1447"/>
  <c r="I1448"/>
  <c r="I1449"/>
  <c r="I1450"/>
  <c r="I1452"/>
  <c r="I1453"/>
  <c r="I1454"/>
  <c r="I1455"/>
  <c r="I1456"/>
  <c r="I1457"/>
  <c r="I1458"/>
  <c r="I1459"/>
  <c r="I1460"/>
  <c r="I1461"/>
  <c r="I1462"/>
  <c r="I1463"/>
  <c r="I1464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90"/>
  <c r="I1491"/>
  <c r="I1492"/>
  <c r="I1493"/>
  <c r="I1494"/>
  <c r="I1495"/>
  <c r="I1496"/>
  <c r="I1497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7"/>
  <c r="I1528"/>
  <c r="I1529"/>
  <c r="I1530"/>
  <c r="I1531"/>
  <c r="I1532"/>
  <c r="I1533"/>
  <c r="I1534"/>
  <c r="I1535"/>
  <c r="I1536"/>
  <c r="I1537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4"/>
  <c r="I1585"/>
  <c r="I1586"/>
  <c r="I1587"/>
  <c r="I1588"/>
  <c r="I1589"/>
  <c r="I1590"/>
  <c r="I1591"/>
  <c r="I1592"/>
  <c r="I1593"/>
  <c r="I1594"/>
  <c r="I1596"/>
  <c r="I1597"/>
  <c r="I1598"/>
  <c r="I1599"/>
  <c r="I1600"/>
  <c r="I1601"/>
  <c r="I1602"/>
  <c r="I1605"/>
  <c r="I1606"/>
  <c r="I1607"/>
  <c r="I1608"/>
  <c r="I1609"/>
  <c r="I1610"/>
  <c r="I1611"/>
  <c r="I1612"/>
  <c r="I1613"/>
  <c r="I1619"/>
  <c r="I1621"/>
  <c r="I1622"/>
  <c r="I1623"/>
  <c r="I1624"/>
  <c r="I1625"/>
  <c r="I1626"/>
  <c r="I1628"/>
  <c r="I1629"/>
  <c r="I1631"/>
  <c r="I1632"/>
  <c r="I1633"/>
  <c r="I1634"/>
  <c r="I1637"/>
  <c r="I1638"/>
  <c r="I1643"/>
  <c r="I1644"/>
  <c r="I1645"/>
  <c r="I1647"/>
  <c r="I1648"/>
  <c r="I1649"/>
  <c r="I1650"/>
  <c r="I1651"/>
  <c r="I1653"/>
  <c r="I1654"/>
  <c r="I1655"/>
  <c r="I1656"/>
  <c r="I1658"/>
  <c r="I1659"/>
  <c r="I1660"/>
  <c r="I1661"/>
  <c r="I1662"/>
  <c r="I1663"/>
  <c r="I1664"/>
  <c r="I1665"/>
  <c r="I1666"/>
  <c r="I1667"/>
  <c r="I1668"/>
  <c r="I1671"/>
  <c r="I1672"/>
  <c r="I1674"/>
  <c r="I1675"/>
  <c r="I1676"/>
  <c r="I1677"/>
  <c r="I1678"/>
  <c r="I1679"/>
  <c r="I1680"/>
  <c r="I1681"/>
  <c r="I1682"/>
  <c r="I1683"/>
  <c r="I1684"/>
  <c r="I1685"/>
  <c r="I1686"/>
  <c r="I1687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10"/>
  <c r="I1911"/>
  <c r="I1912"/>
  <c r="I1913"/>
  <c r="I1914"/>
  <c r="I1915"/>
  <c r="I1916"/>
  <c r="I1917"/>
  <c r="I1918"/>
  <c r="I1920"/>
  <c r="I1921"/>
  <c r="I1922"/>
  <c r="I1923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3"/>
  <c r="I2034"/>
  <c r="I2035"/>
  <c r="I2036"/>
  <c r="I2037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60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1"/>
  <c r="I2112"/>
  <c r="I2113"/>
  <c r="I2114"/>
  <c r="I2115"/>
  <c r="I2117"/>
  <c r="I2118"/>
  <c r="I2119"/>
  <c r="I2120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9"/>
  <c r="I2151"/>
  <c r="I2152"/>
  <c r="I215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7"/>
  <c r="I2208"/>
  <c r="I2209"/>
  <c r="I2210"/>
  <c r="I2211"/>
  <c r="I2212"/>
  <c r="I2213"/>
  <c r="I2214"/>
  <c r="I2215"/>
  <c r="I2216"/>
  <c r="I2217"/>
  <c r="I2218"/>
  <c r="I2219"/>
  <c r="I2220"/>
  <c r="I2221"/>
  <c r="I2222"/>
  <c r="I2223"/>
  <c r="I2224"/>
  <c r="I2225"/>
  <c r="I2226"/>
  <c r="I2227"/>
  <c r="I2228"/>
  <c r="I2229"/>
  <c r="I2230"/>
  <c r="I2231"/>
  <c r="I2232"/>
  <c r="I2233"/>
  <c r="I2234"/>
  <c r="I2235"/>
  <c r="I2236"/>
  <c r="I2237"/>
  <c r="I2238"/>
  <c r="I2239"/>
  <c r="I2240"/>
  <c r="I2241"/>
  <c r="I2242"/>
  <c r="I2243"/>
  <c r="I2244"/>
  <c r="I2245"/>
  <c r="I2246"/>
  <c r="I2247"/>
  <c r="I2248"/>
  <c r="I2249"/>
  <c r="I2250"/>
  <c r="I2251"/>
  <c r="I2252"/>
  <c r="I2253"/>
  <c r="I2254"/>
  <c r="I2255"/>
  <c r="I2256"/>
  <c r="I2257"/>
  <c r="I2258"/>
  <c r="I2259"/>
  <c r="I2260"/>
  <c r="I2261"/>
  <c r="I2262"/>
  <c r="I2263"/>
  <c r="I2264"/>
  <c r="I2265"/>
  <c r="I2266"/>
  <c r="I2267"/>
  <c r="I2268"/>
  <c r="I2269"/>
  <c r="I2270"/>
  <c r="I2271"/>
  <c r="I2272"/>
  <c r="I2273"/>
  <c r="I2274"/>
  <c r="I2275"/>
  <c r="I2276"/>
  <c r="I2277"/>
  <c r="I2278"/>
  <c r="I2279"/>
  <c r="I2280"/>
  <c r="I2282"/>
  <c r="I2283"/>
  <c r="I2284"/>
  <c r="I2285"/>
  <c r="I2286"/>
  <c r="I2287"/>
  <c r="I2288"/>
  <c r="I2289"/>
  <c r="I2290"/>
  <c r="I2291"/>
  <c r="I2292"/>
  <c r="I2293"/>
  <c r="I2294"/>
  <c r="I2295"/>
  <c r="I2296"/>
  <c r="I2297"/>
  <c r="I2298"/>
  <c r="I2299"/>
  <c r="I2300"/>
  <c r="I2301"/>
  <c r="I2302"/>
  <c r="I2303"/>
  <c r="I2304"/>
  <c r="I2305"/>
  <c r="I2306"/>
  <c r="I2307"/>
  <c r="I2309"/>
  <c r="I2310"/>
  <c r="I2311"/>
  <c r="I2312"/>
  <c r="I2313"/>
  <c r="I2314"/>
  <c r="I2315"/>
  <c r="I2316"/>
  <c r="I2318"/>
  <c r="I2319"/>
  <c r="I2320"/>
  <c r="I2321"/>
  <c r="I2322"/>
  <c r="I2323"/>
  <c r="I2324"/>
  <c r="I2325"/>
  <c r="I2326"/>
  <c r="I2327"/>
  <c r="I2328"/>
  <c r="I2329"/>
  <c r="I2330"/>
  <c r="I2331"/>
  <c r="I2332"/>
  <c r="I2333"/>
  <c r="I2334"/>
  <c r="I2335"/>
  <c r="I2336"/>
  <c r="I2337"/>
  <c r="I2338"/>
  <c r="I2339"/>
  <c r="I2340"/>
  <c r="I2341"/>
  <c r="I2342"/>
  <c r="I2343"/>
  <c r="I2344"/>
  <c r="I2345"/>
  <c r="I2346"/>
  <c r="I2347"/>
  <c r="I2348"/>
  <c r="I2349"/>
  <c r="I2350"/>
  <c r="I2351"/>
  <c r="I2352"/>
  <c r="I2353"/>
  <c r="I2354"/>
  <c r="I2355"/>
  <c r="I2356"/>
  <c r="I2357"/>
  <c r="I2358"/>
  <c r="I2359"/>
  <c r="I2360"/>
  <c r="I2361"/>
  <c r="I2362"/>
  <c r="I2363"/>
  <c r="I2364"/>
  <c r="I2365"/>
  <c r="I2366"/>
  <c r="I2367"/>
  <c r="I2368"/>
  <c r="I2369"/>
  <c r="I2370"/>
  <c r="I2371"/>
  <c r="I2372"/>
  <c r="I2373"/>
  <c r="I2374"/>
  <c r="I2375"/>
  <c r="I2376"/>
  <c r="I2377"/>
  <c r="I2378"/>
  <c r="I2379"/>
  <c r="I2380"/>
  <c r="I2381"/>
  <c r="I2382"/>
  <c r="I2383"/>
  <c r="I2384"/>
  <c r="I2385"/>
  <c r="I2386"/>
  <c r="I2387"/>
  <c r="I2388"/>
  <c r="I2389"/>
  <c r="I2390"/>
  <c r="I2391"/>
  <c r="I2392"/>
  <c r="I2393"/>
  <c r="I2394"/>
  <c r="I2395"/>
  <c r="I2396"/>
  <c r="I2397"/>
  <c r="I2398"/>
  <c r="I2399"/>
  <c r="I2400"/>
  <c r="I2401"/>
  <c r="I2402"/>
  <c r="I2403"/>
  <c r="I2404"/>
  <c r="I2405"/>
  <c r="I2406"/>
  <c r="I2407"/>
  <c r="I2408"/>
  <c r="I2409"/>
  <c r="I2410"/>
  <c r="I2411"/>
  <c r="I2412"/>
  <c r="I2413"/>
  <c r="I2414"/>
  <c r="I2415"/>
  <c r="I2416"/>
  <c r="I2417"/>
  <c r="I2418"/>
  <c r="I2419"/>
  <c r="I2420"/>
  <c r="I2421"/>
  <c r="I2422"/>
  <c r="I2423"/>
  <c r="I2424"/>
  <c r="I2425"/>
  <c r="I2426"/>
  <c r="I2427"/>
  <c r="I2429"/>
  <c r="I2430"/>
  <c r="I2431"/>
  <c r="I2432"/>
  <c r="I2433"/>
  <c r="I2434"/>
  <c r="I2435"/>
  <c r="I2436"/>
  <c r="I2437"/>
  <c r="I2438"/>
  <c r="I2439"/>
  <c r="I2440"/>
  <c r="I2441"/>
  <c r="I2442"/>
  <c r="I2443"/>
  <c r="I2444"/>
  <c r="I2445"/>
  <c r="I2446"/>
  <c r="I2447"/>
  <c r="I2448"/>
  <c r="I2449"/>
  <c r="I2450"/>
  <c r="I2451"/>
  <c r="I2452"/>
  <c r="I2453"/>
  <c r="I2454"/>
  <c r="I2455"/>
  <c r="I2456"/>
  <c r="I2457"/>
  <c r="I2458"/>
  <c r="I2459"/>
  <c r="I2460"/>
  <c r="I2461"/>
  <c r="I2462"/>
  <c r="I2463"/>
  <c r="I2464"/>
  <c r="I2465"/>
  <c r="I2466"/>
  <c r="I2467"/>
  <c r="I2468"/>
  <c r="I2469"/>
  <c r="I2470"/>
  <c r="I2471"/>
  <c r="I2472"/>
  <c r="I2473"/>
  <c r="I2474"/>
  <c r="I2475"/>
  <c r="I2476"/>
  <c r="I2477"/>
  <c r="I2478"/>
  <c r="I2479"/>
  <c r="I2480"/>
  <c r="I2481"/>
  <c r="I2482"/>
  <c r="I2483"/>
  <c r="I2484"/>
  <c r="I2485"/>
  <c r="I2486"/>
  <c r="I2487"/>
  <c r="I2488"/>
  <c r="I2489"/>
  <c r="I2490"/>
  <c r="I2491"/>
  <c r="I2492"/>
  <c r="I2493"/>
  <c r="I2494"/>
  <c r="I2495"/>
  <c r="I2496"/>
  <c r="I2497"/>
  <c r="I2498"/>
  <c r="I2499"/>
  <c r="I2500"/>
  <c r="I2501"/>
  <c r="I2503"/>
  <c r="I2504"/>
  <c r="I2505"/>
  <c r="I2506"/>
  <c r="I2507"/>
  <c r="I2508"/>
  <c r="I2509"/>
  <c r="I2510"/>
  <c r="I2511"/>
  <c r="I2513"/>
  <c r="I2514"/>
  <c r="I2516"/>
  <c r="I2518"/>
  <c r="I2519"/>
  <c r="I2521"/>
  <c r="I2522"/>
  <c r="I2523"/>
  <c r="I2525"/>
  <c r="I2527"/>
  <c r="I2528"/>
  <c r="I2529"/>
  <c r="I2530"/>
  <c r="I2531"/>
  <c r="I2532"/>
  <c r="I2533"/>
  <c r="I2534"/>
  <c r="I2535"/>
  <c r="I2536"/>
  <c r="I2537"/>
  <c r="I2538"/>
  <c r="I2539"/>
  <c r="I2540"/>
  <c r="I2541"/>
  <c r="I2542"/>
  <c r="I2543"/>
  <c r="I2544"/>
  <c r="I2545"/>
  <c r="I2546"/>
  <c r="I2547"/>
  <c r="I2548"/>
  <c r="I2549"/>
  <c r="I2550"/>
  <c r="I2551"/>
  <c r="I2552"/>
  <c r="I2553"/>
  <c r="I2554"/>
  <c r="I2555"/>
  <c r="I2556"/>
  <c r="I2557"/>
  <c r="I2558"/>
  <c r="I2559"/>
  <c r="I2560"/>
  <c r="I2561"/>
  <c r="I2562"/>
  <c r="I2563"/>
  <c r="I2565"/>
  <c r="I2566"/>
  <c r="I2567"/>
  <c r="I2568"/>
  <c r="I2569"/>
  <c r="I2570"/>
  <c r="I2571"/>
  <c r="I2572"/>
  <c r="I2573"/>
  <c r="I2574"/>
  <c r="I2575"/>
  <c r="I2576"/>
  <c r="I2577"/>
  <c r="I2578"/>
  <c r="I2580"/>
  <c r="I2581"/>
  <c r="I2584"/>
  <c r="I2585"/>
  <c r="I2586"/>
  <c r="I2587"/>
  <c r="I2588"/>
  <c r="I2589"/>
  <c r="I2590"/>
  <c r="I2591"/>
  <c r="I2593"/>
  <c r="I2594"/>
  <c r="I2595"/>
  <c r="I2596"/>
  <c r="I2597"/>
  <c r="I2598"/>
  <c r="I2599"/>
  <c r="I2600"/>
  <c r="I2601"/>
  <c r="I2602"/>
  <c r="I9" l="1"/>
  <c r="F1953" l="1"/>
  <c r="G8"/>
  <c r="H8"/>
  <c r="F966"/>
  <c r="F1643"/>
  <c r="F1994"/>
  <c r="F2266"/>
  <c r="F1881"/>
  <c r="F1841"/>
  <c r="F2351"/>
  <c r="F2342"/>
  <c r="F1608"/>
  <c r="F342"/>
  <c r="F1362"/>
  <c r="F2449"/>
  <c r="F681"/>
  <c r="F996"/>
  <c r="F2346"/>
  <c r="F2377"/>
  <c r="F1065"/>
  <c r="F956"/>
  <c r="F1331"/>
  <c r="F1438"/>
  <c r="F52"/>
  <c r="F27"/>
  <c r="F510"/>
  <c r="F2560"/>
  <c r="F940"/>
  <c r="F2356"/>
  <c r="F378"/>
  <c r="F2298"/>
  <c r="F1105"/>
  <c r="F1015"/>
  <c r="F1712"/>
  <c r="F2413"/>
  <c r="F878"/>
  <c r="F19"/>
  <c r="F2193"/>
  <c r="F700"/>
  <c r="F2174"/>
  <c r="F2390"/>
  <c r="F471"/>
  <c r="F1296"/>
  <c r="F1885"/>
  <c r="F1745"/>
  <c r="F654"/>
  <c r="F2190"/>
  <c r="F570"/>
  <c r="F1599"/>
  <c r="F1727"/>
  <c r="F436"/>
  <c r="F566"/>
  <c r="F964"/>
  <c r="F2350"/>
  <c r="F2362"/>
  <c r="F191"/>
  <c r="F783"/>
  <c r="F1213"/>
  <c r="F2229"/>
  <c r="F2111"/>
  <c r="F2412"/>
  <c r="F2286"/>
  <c r="F1992"/>
  <c r="F1820"/>
  <c r="F487"/>
  <c r="F998"/>
  <c r="F485"/>
  <c r="F37"/>
  <c r="F435"/>
  <c r="F1142"/>
  <c r="F1180"/>
  <c r="F1325"/>
  <c r="F1356"/>
  <c r="F1709"/>
  <c r="F1929"/>
  <c r="F1955"/>
  <c r="F2252"/>
  <c r="F2230"/>
  <c r="F2152"/>
  <c r="F1071"/>
  <c r="F494"/>
  <c r="F1862"/>
  <c r="F2153"/>
  <c r="F2128"/>
  <c r="F497"/>
  <c r="F410"/>
  <c r="F1075"/>
  <c r="F1407"/>
  <c r="F983"/>
  <c r="F544"/>
  <c r="F2333"/>
  <c r="F95"/>
  <c r="F629"/>
  <c r="F2013"/>
  <c r="F131"/>
  <c r="F237"/>
  <c r="F503"/>
  <c r="F1453"/>
  <c r="F988"/>
  <c r="F528"/>
  <c r="F1343"/>
  <c r="F2337"/>
  <c r="F492"/>
  <c r="F2101"/>
  <c r="F2500"/>
  <c r="F121"/>
  <c r="F267"/>
  <c r="F372"/>
  <c r="F607"/>
  <c r="F768"/>
  <c r="F887"/>
  <c r="F1305"/>
  <c r="F1414"/>
  <c r="F1906"/>
  <c r="F2023"/>
  <c r="F2141"/>
  <c r="F1106"/>
  <c r="F519"/>
  <c r="F58"/>
  <c r="F1002"/>
  <c r="F1744"/>
  <c r="F1386"/>
  <c r="F67"/>
  <c r="F381"/>
  <c r="F106"/>
  <c r="F2130"/>
  <c r="F1748"/>
  <c r="F2184"/>
  <c r="F1586"/>
  <c r="F2359"/>
  <c r="F2496"/>
  <c r="F652"/>
  <c r="F279"/>
  <c r="F115"/>
  <c r="F236"/>
  <c r="F517"/>
  <c r="F1501"/>
  <c r="F1980"/>
  <c r="F2030"/>
  <c r="F1733"/>
  <c r="F72"/>
  <c r="F1193"/>
  <c r="F1890"/>
  <c r="F274"/>
  <c r="F1101"/>
  <c r="F1199"/>
  <c r="F1073"/>
  <c r="F2016"/>
  <c r="F225"/>
  <c r="F2057"/>
  <c r="F2254"/>
  <c r="F1516"/>
  <c r="F2108"/>
  <c r="F627"/>
  <c r="F286"/>
  <c r="F1777"/>
  <c r="F2588"/>
  <c r="F2485"/>
  <c r="F2311"/>
  <c r="F242"/>
  <c r="F253"/>
  <c r="F293"/>
  <c r="F362"/>
  <c r="F597"/>
  <c r="F1005"/>
  <c r="F1087"/>
  <c r="F1181"/>
  <c r="F1376"/>
  <c r="F1417"/>
  <c r="F1488"/>
  <c r="F1915"/>
  <c r="F2072"/>
  <c r="F2089"/>
  <c r="F2117"/>
  <c r="F2142"/>
  <c r="F2234"/>
  <c r="F2419"/>
  <c r="F2490"/>
  <c r="F2494"/>
  <c r="F1102"/>
  <c r="F2006"/>
  <c r="F2454"/>
  <c r="F288"/>
  <c r="F2563"/>
  <c r="F1441"/>
  <c r="F612"/>
  <c r="F1293"/>
  <c r="F1737"/>
  <c r="F1165"/>
  <c r="F1735"/>
  <c r="F1357"/>
  <c r="F474"/>
  <c r="F537"/>
  <c r="F1505"/>
  <c r="F1355"/>
  <c r="F1926"/>
  <c r="F284"/>
  <c r="F1515"/>
  <c r="F1589"/>
  <c r="F330"/>
  <c r="F424"/>
  <c r="F746"/>
  <c r="F767"/>
  <c r="F1046"/>
  <c r="F1384"/>
  <c r="F2209"/>
  <c r="F2468"/>
  <c r="F1389"/>
  <c r="F2586"/>
  <c r="F2043"/>
  <c r="F720"/>
  <c r="F2045"/>
  <c r="F1761"/>
  <c r="F345"/>
  <c r="F994"/>
  <c r="F747"/>
  <c r="F29"/>
  <c r="F51"/>
  <c r="F179"/>
  <c r="F1012"/>
  <c r="F1520"/>
  <c r="F1809"/>
  <c r="F2293"/>
  <c r="F688"/>
  <c r="F2197"/>
  <c r="F623"/>
  <c r="F1899"/>
  <c r="F61"/>
  <c r="F2596"/>
  <c r="F1242"/>
  <c r="F1023"/>
  <c r="F1610"/>
  <c r="F1990"/>
  <c r="F2124"/>
  <c r="F2276"/>
  <c r="F1340"/>
  <c r="F1933"/>
  <c r="F2273"/>
  <c r="F512"/>
  <c r="F398"/>
  <c r="F1821"/>
  <c r="F1203"/>
  <c r="F1196"/>
  <c r="F1883"/>
  <c r="F2070"/>
  <c r="F2290"/>
  <c r="F2433"/>
  <c r="F2410"/>
  <c r="F2361"/>
  <c r="F952"/>
  <c r="F2590"/>
  <c r="F111"/>
  <c r="F1758"/>
  <c r="F122"/>
  <c r="F222"/>
  <c r="F302"/>
  <c r="F337"/>
  <c r="F563"/>
  <c r="F685"/>
  <c r="F739"/>
  <c r="F958"/>
  <c r="F1019"/>
  <c r="F1179"/>
  <c r="F1409"/>
  <c r="F1418"/>
  <c r="F1766"/>
  <c r="F1876"/>
  <c r="F1959"/>
  <c r="F2064"/>
  <c r="F2122"/>
  <c r="F2269"/>
  <c r="F2426"/>
  <c r="F2513"/>
  <c r="F208"/>
  <c r="F1190"/>
  <c r="F212"/>
  <c r="F2559"/>
  <c r="F1448"/>
  <c r="F1463"/>
  <c r="F377"/>
  <c r="F334"/>
  <c r="F1049"/>
  <c r="F1084"/>
  <c r="F1649"/>
  <c r="F1791"/>
  <c r="F248"/>
  <c r="F1504"/>
  <c r="F2578"/>
  <c r="F1907"/>
  <c r="F39"/>
  <c r="F1788"/>
  <c r="F2398"/>
  <c r="F1372"/>
  <c r="F1218"/>
  <c r="F430"/>
  <c r="F1139"/>
  <c r="F1829"/>
  <c r="F2553"/>
  <c r="F1076"/>
  <c r="F411"/>
  <c r="F1333"/>
  <c r="F2204"/>
  <c r="F1679"/>
  <c r="F295"/>
  <c r="F1723"/>
  <c r="F766"/>
  <c r="F1517"/>
  <c r="F1817"/>
  <c r="F1721"/>
  <c r="F919"/>
  <c r="F154"/>
  <c r="F1272"/>
  <c r="F1706"/>
  <c r="F2261"/>
  <c r="F2370"/>
  <c r="F2459"/>
  <c r="F2597"/>
  <c r="F298"/>
  <c r="F1396"/>
  <c r="F2138"/>
  <c r="F1742"/>
  <c r="F1634"/>
  <c r="F2164"/>
  <c r="F1129"/>
  <c r="F986"/>
  <c r="F2381"/>
  <c r="F1209"/>
  <c r="F380"/>
  <c r="F2079"/>
  <c r="F327"/>
  <c r="F1923"/>
  <c r="F347"/>
  <c r="F1967"/>
  <c r="F1800"/>
  <c r="F1187"/>
  <c r="F1109"/>
  <c r="F1588"/>
  <c r="F365"/>
  <c r="F2536"/>
  <c r="F1739"/>
  <c r="F804"/>
  <c r="F1738"/>
  <c r="F953"/>
  <c r="F2080"/>
  <c r="F2344"/>
  <c r="F1104"/>
  <c r="F2386"/>
  <c r="F1289"/>
  <c r="F1978"/>
  <c r="F2055"/>
  <c r="F1808"/>
  <c r="F45"/>
  <c r="F46"/>
  <c r="F85"/>
  <c r="F143"/>
  <c r="F229"/>
  <c r="F332"/>
  <c r="F402"/>
  <c r="F415"/>
  <c r="F592"/>
  <c r="F622"/>
  <c r="F721"/>
  <c r="F1029"/>
  <c r="F1080"/>
  <c r="F1391"/>
  <c r="F1433"/>
  <c r="F1439"/>
  <c r="F1472"/>
  <c r="F1611"/>
  <c r="F1626"/>
  <c r="F1645"/>
  <c r="F2114"/>
  <c r="F2180"/>
  <c r="F2183"/>
  <c r="F2263"/>
  <c r="F615"/>
  <c r="F263"/>
  <c r="F938"/>
  <c r="F2405"/>
  <c r="F775"/>
  <c r="F1697"/>
  <c r="F2048"/>
  <c r="F1694"/>
  <c r="F2576"/>
  <c r="F1205"/>
  <c r="F379"/>
  <c r="F2250"/>
  <c r="F2416"/>
  <c r="F1227"/>
  <c r="F2189"/>
  <c r="F2369"/>
  <c r="F524"/>
  <c r="F845"/>
  <c r="F2242"/>
  <c r="F1070"/>
  <c r="F2540"/>
  <c r="F2081"/>
  <c r="F391"/>
  <c r="F496"/>
  <c r="F477"/>
  <c r="F577"/>
  <c r="F1312"/>
  <c r="F2340"/>
  <c r="F1521"/>
  <c r="F678"/>
  <c r="F1286"/>
  <c r="F989"/>
  <c r="F2360"/>
  <c r="F147"/>
  <c r="F81"/>
  <c r="F680"/>
  <c r="F1135"/>
  <c r="F1214"/>
  <c r="F1499"/>
  <c r="F493"/>
  <c r="F2476"/>
  <c r="F2364"/>
  <c r="F1200"/>
  <c r="F787"/>
  <c r="F356"/>
  <c r="F2324"/>
  <c r="F1528"/>
  <c r="F618"/>
  <c r="F392"/>
  <c r="F917"/>
  <c r="F211"/>
  <c r="F1755"/>
  <c r="F2291"/>
  <c r="F797"/>
  <c r="F169"/>
  <c r="F568"/>
  <c r="F2302"/>
  <c r="F228"/>
  <c r="F993"/>
  <c r="F40"/>
  <c r="F41"/>
  <c r="F1162"/>
  <c r="F1779"/>
  <c r="F2067"/>
  <c r="F389"/>
  <c r="F1710"/>
  <c r="F1136"/>
  <c r="F1490"/>
  <c r="F2310"/>
  <c r="F1290"/>
  <c r="F2599"/>
  <c r="F2260"/>
  <c r="F2486"/>
  <c r="F518"/>
  <c r="F346"/>
  <c r="F336"/>
  <c r="F2214"/>
  <c r="F221"/>
  <c r="F1855"/>
  <c r="F203"/>
  <c r="F2127"/>
  <c r="F231"/>
  <c r="F1783"/>
  <c r="F1985"/>
  <c r="F1303"/>
  <c r="F2182"/>
  <c r="F1365"/>
  <c r="F1566"/>
  <c r="F2354"/>
  <c r="F1884"/>
  <c r="F1551"/>
  <c r="F338"/>
  <c r="F661"/>
  <c r="F2508"/>
  <c r="F1675"/>
  <c r="F1871"/>
  <c r="F226"/>
  <c r="F245"/>
  <c r="F447"/>
  <c r="F532"/>
  <c r="F655"/>
  <c r="F679"/>
  <c r="F963"/>
  <c r="F972"/>
  <c r="F1316"/>
  <c r="F1401"/>
  <c r="F1435"/>
  <c r="F1540"/>
  <c r="F1692"/>
  <c r="F2069"/>
  <c r="F2075"/>
  <c r="F2319"/>
  <c r="F2423"/>
  <c r="F1925"/>
  <c r="F2178"/>
  <c r="F942"/>
  <c r="F1330"/>
  <c r="F1720"/>
  <c r="F490"/>
  <c r="F1878"/>
  <c r="F798"/>
  <c r="F595"/>
  <c r="F542"/>
  <c r="F1301"/>
  <c r="F1082"/>
  <c r="F296"/>
  <c r="F2056"/>
  <c r="F2294"/>
  <c r="F1320"/>
  <c r="F1813"/>
  <c r="F620"/>
  <c r="F509"/>
  <c r="F9"/>
  <c r="F2318"/>
  <c r="F526"/>
  <c r="F565"/>
  <c r="F1081"/>
  <c r="F1690"/>
  <c r="F888"/>
  <c r="F2565"/>
  <c r="F488"/>
  <c r="F1457"/>
  <c r="F1527"/>
  <c r="F1717"/>
  <c r="F2505"/>
  <c r="F2555"/>
  <c r="F1609"/>
  <c r="F617"/>
  <c r="F1470"/>
  <c r="F2068"/>
  <c r="F1741"/>
  <c r="F1479"/>
  <c r="F879"/>
  <c r="F765"/>
  <c r="F495"/>
  <c r="F1425"/>
  <c r="F396"/>
  <c r="F2538"/>
  <c r="F1478"/>
  <c r="F1353"/>
  <c r="F1269"/>
  <c r="F1846"/>
  <c r="F2384"/>
  <c r="F1839"/>
  <c r="F1824"/>
  <c r="F2088"/>
  <c r="F761"/>
  <c r="F2305"/>
  <c r="F1204"/>
  <c r="F230"/>
  <c r="F641"/>
  <c r="F289"/>
  <c r="F1366"/>
  <c r="F1921"/>
  <c r="F1754"/>
  <c r="F102"/>
  <c r="F224"/>
  <c r="F1246"/>
  <c r="F1701"/>
  <c r="F1773"/>
  <c r="F2167"/>
  <c r="F2492"/>
  <c r="F170"/>
  <c r="F1987"/>
  <c r="F1886"/>
  <c r="F1891"/>
  <c r="F325"/>
  <c r="F1344"/>
  <c r="F1294"/>
  <c r="F2510"/>
  <c r="F980"/>
  <c r="F1920"/>
  <c r="F1726"/>
  <c r="F1770"/>
  <c r="F2259"/>
  <c r="F1265"/>
  <c r="F1153"/>
  <c r="F515"/>
  <c r="F1061"/>
  <c r="F232"/>
  <c r="F2028"/>
  <c r="F1126"/>
  <c r="F1968"/>
  <c r="F2050"/>
  <c r="F2322"/>
  <c r="F521"/>
  <c r="F2279"/>
  <c r="F1759"/>
  <c r="F928"/>
  <c r="F201"/>
  <c r="F361"/>
  <c r="F1703"/>
  <c r="F200"/>
  <c r="F668"/>
  <c r="F243"/>
  <c r="F1321"/>
  <c r="F1347"/>
  <c r="F930"/>
  <c r="F2044"/>
  <c r="F650"/>
  <c r="F2532"/>
  <c r="F1467"/>
  <c r="F1125"/>
  <c r="F1121"/>
  <c r="F574"/>
  <c r="F580"/>
  <c r="F1099"/>
  <c r="F2235"/>
  <c r="F585"/>
  <c r="F1358"/>
  <c r="F422"/>
  <c r="F1587"/>
  <c r="F2125"/>
  <c r="F130"/>
  <c r="F1781"/>
  <c r="F2187"/>
  <c r="F1530"/>
  <c r="F1287"/>
  <c r="F735"/>
  <c r="F1740"/>
  <c r="F176"/>
  <c r="F28"/>
  <c r="F82"/>
  <c r="F340"/>
  <c r="F385"/>
  <c r="F400"/>
  <c r="F413"/>
  <c r="F601"/>
  <c r="F647"/>
  <c r="F750"/>
  <c r="F758"/>
  <c r="F759"/>
  <c r="F1009"/>
  <c r="F1147"/>
  <c r="F1429"/>
  <c r="F1434"/>
  <c r="F1495"/>
  <c r="F1714"/>
  <c r="F1949"/>
  <c r="F2001"/>
  <c r="F2135"/>
  <c r="F2262"/>
  <c r="F2380"/>
  <c r="F2535"/>
  <c r="F2533"/>
  <c r="F1715"/>
  <c r="F135"/>
  <c r="F281"/>
  <c r="F1117"/>
  <c r="F2480"/>
  <c r="F1273"/>
  <c r="F929"/>
  <c r="F2210"/>
  <c r="F443"/>
  <c r="F210"/>
  <c r="F478"/>
  <c r="F740"/>
  <c r="F1874"/>
  <c r="F2159"/>
  <c r="F1674"/>
  <c r="F384"/>
  <c r="F42"/>
  <c r="F1422"/>
  <c r="F1969"/>
  <c r="F2083"/>
  <c r="F782"/>
  <c r="F35"/>
  <c r="F2601"/>
  <c r="F1790"/>
  <c r="F246"/>
  <c r="F1975"/>
  <c r="F1113"/>
  <c r="F2489"/>
  <c r="F1677"/>
  <c r="F1116"/>
  <c r="F2024"/>
  <c r="F108"/>
  <c r="F1066"/>
  <c r="F2192"/>
  <c r="F2306"/>
  <c r="F234"/>
  <c r="F1210"/>
  <c r="F502"/>
  <c r="F1400"/>
  <c r="F660"/>
  <c r="F343"/>
  <c r="F77"/>
  <c r="F79"/>
  <c r="F567"/>
  <c r="F1732"/>
  <c r="F950"/>
  <c r="F616"/>
  <c r="F261"/>
  <c r="F118"/>
  <c r="F525"/>
  <c r="F596"/>
  <c r="F1201"/>
  <c r="F1302"/>
  <c r="F1660"/>
  <c r="F2035"/>
  <c r="F1545"/>
  <c r="F723"/>
  <c r="F1802"/>
  <c r="F12"/>
  <c r="F1811"/>
  <c r="F737"/>
  <c r="F1868"/>
  <c r="F84"/>
  <c r="F997"/>
  <c r="F1244"/>
  <c r="F2087"/>
  <c r="F403"/>
  <c r="F613"/>
  <c r="F2392"/>
  <c r="F1931"/>
  <c r="F2445"/>
  <c r="F1510"/>
  <c r="F2162"/>
  <c r="F1785"/>
  <c r="F2195"/>
  <c r="F1513"/>
  <c r="F1651"/>
  <c r="F1856"/>
  <c r="F1880"/>
  <c r="F409"/>
  <c r="F507"/>
  <c r="F2170"/>
  <c r="F109"/>
  <c r="F1247"/>
  <c r="F14"/>
  <c r="F93"/>
  <c r="F235"/>
  <c r="F425"/>
  <c r="F1324"/>
  <c r="F1492"/>
  <c r="F1872"/>
  <c r="F2003"/>
  <c r="F2307"/>
  <c r="F2358"/>
  <c r="F2436"/>
  <c r="F2194"/>
  <c r="F1685"/>
  <c r="F357"/>
  <c r="F1749"/>
  <c r="F112"/>
  <c r="F1431"/>
  <c r="F1322"/>
  <c r="F1452"/>
  <c r="F275"/>
  <c r="F310"/>
  <c r="F344"/>
  <c r="F1096"/>
  <c r="F1220"/>
  <c r="F1345"/>
  <c r="F2541"/>
  <c r="F916"/>
  <c r="F2199"/>
  <c r="F283"/>
  <c r="F1524"/>
  <c r="F1719"/>
  <c r="F359"/>
  <c r="F2168"/>
  <c r="F2567"/>
  <c r="F1803"/>
  <c r="F2181"/>
  <c r="F1716"/>
  <c r="F1336"/>
  <c r="F1902"/>
  <c r="F801"/>
  <c r="F674"/>
  <c r="F277"/>
  <c r="F1730"/>
  <c r="F446"/>
  <c r="F667"/>
  <c r="F1445"/>
  <c r="F1927"/>
  <c r="F2172"/>
  <c r="F2224"/>
  <c r="F2531"/>
  <c r="F1052"/>
  <c r="F1903"/>
  <c r="F2203"/>
  <c r="F250"/>
  <c r="F1870"/>
  <c r="F1446"/>
  <c r="F1633"/>
  <c r="F331"/>
  <c r="F2575"/>
  <c r="F2569"/>
  <c r="F2422"/>
  <c r="F886"/>
  <c r="F1480"/>
  <c r="F1112"/>
  <c r="F1395"/>
  <c r="F2151"/>
  <c r="F2297"/>
  <c r="F2004"/>
  <c r="F97"/>
  <c r="F1197"/>
  <c r="F1398"/>
  <c r="F1466"/>
  <c r="F1533"/>
  <c r="F1991"/>
  <c r="F2133"/>
  <c r="F1852"/>
  <c r="F1858"/>
  <c r="F738"/>
  <c r="F1419"/>
  <c r="F206"/>
  <c r="F2014"/>
  <c r="F1722"/>
  <c r="F468"/>
  <c r="F1219"/>
  <c r="F1897"/>
  <c r="F2010"/>
  <c r="F287"/>
  <c r="F1416"/>
  <c r="F1922"/>
  <c r="F2283"/>
  <c r="F2499"/>
  <c r="F2497"/>
  <c r="F932"/>
  <c r="F1361"/>
  <c r="F458"/>
  <c r="F634"/>
  <c r="F158"/>
  <c r="F444"/>
  <c r="F1225"/>
  <c r="F1349"/>
  <c r="F1350"/>
  <c r="F2407"/>
  <c r="F630"/>
  <c r="F1889"/>
  <c r="F292"/>
  <c r="F1577"/>
  <c r="F1944"/>
  <c r="F2272"/>
  <c r="F2154"/>
  <c r="F1940"/>
  <c r="F1518"/>
  <c r="F1648"/>
  <c r="F2295"/>
  <c r="F2082"/>
  <c r="F2047"/>
  <c r="F1415"/>
  <c r="F1291"/>
  <c r="F1040"/>
  <c r="F536"/>
  <c r="F1404"/>
  <c r="F2037"/>
  <c r="F2408"/>
  <c r="F472"/>
  <c r="F2544"/>
  <c r="F124"/>
  <c r="F1711"/>
  <c r="F2493"/>
  <c r="F2287"/>
  <c r="F165"/>
  <c r="F1961"/>
  <c r="F241"/>
  <c r="F914"/>
  <c r="F1676"/>
  <c r="F931"/>
  <c r="F1191"/>
  <c r="F187"/>
  <c r="F387"/>
  <c r="F427"/>
  <c r="F466"/>
  <c r="F637"/>
  <c r="F693"/>
  <c r="F696"/>
  <c r="F701"/>
  <c r="F744"/>
  <c r="F815"/>
  <c r="F860"/>
  <c r="F893"/>
  <c r="F927"/>
  <c r="F1088"/>
  <c r="F1375"/>
  <c r="F1397"/>
  <c r="F1408"/>
  <c r="F1503"/>
  <c r="F1607"/>
  <c r="F1954"/>
  <c r="F2119"/>
  <c r="F2268"/>
  <c r="F2284"/>
  <c r="F2308"/>
  <c r="F2566"/>
  <c r="F1236"/>
  <c r="F770"/>
  <c r="F2077"/>
  <c r="F1976"/>
  <c r="F483"/>
  <c r="F1898"/>
  <c r="F1090"/>
  <c r="F651"/>
  <c r="F127"/>
  <c r="F2021"/>
  <c r="F1799"/>
  <c r="F714"/>
  <c r="F1523"/>
  <c r="F1507"/>
  <c r="F2112"/>
  <c r="F1558"/>
  <c r="F1091"/>
  <c r="F785"/>
  <c r="F2327"/>
  <c r="F2257"/>
  <c r="F1399"/>
  <c r="F516"/>
  <c r="F2282"/>
  <c r="F64"/>
  <c r="F1405"/>
  <c r="F469"/>
  <c r="F1237"/>
  <c r="F1459"/>
  <c r="F1945"/>
  <c r="F2002"/>
  <c r="F1285"/>
  <c r="F2177"/>
  <c r="F1531"/>
  <c r="F1594"/>
  <c r="F43"/>
  <c r="F955"/>
  <c r="F1215"/>
  <c r="F1705"/>
  <c r="F2165"/>
  <c r="F2483"/>
  <c r="F2092"/>
  <c r="F1271"/>
  <c r="F1934"/>
  <c r="F941"/>
  <c r="F559"/>
  <c r="F2160"/>
  <c r="F132"/>
  <c r="F729"/>
  <c r="F433"/>
  <c r="F571"/>
  <c r="F2213"/>
  <c r="F1801"/>
  <c r="F2076"/>
  <c r="F602"/>
  <c r="F1427"/>
  <c r="F1461"/>
  <c r="F1534"/>
  <c r="F1832"/>
  <c r="F460"/>
  <c r="F2562"/>
  <c r="F976"/>
  <c r="F1850"/>
  <c r="F2547"/>
  <c r="F451"/>
  <c r="F1843"/>
  <c r="F1380"/>
  <c r="F614"/>
  <c r="F581"/>
  <c r="F1585"/>
  <c r="F1936"/>
  <c r="F441"/>
  <c r="F949"/>
  <c r="F1628"/>
  <c r="F1861"/>
  <c r="F2584"/>
  <c r="F1937"/>
  <c r="F1865"/>
  <c r="F2296"/>
  <c r="F2556"/>
  <c r="F1948"/>
  <c r="F1560"/>
  <c r="F1928"/>
  <c r="F1947"/>
  <c r="F2191"/>
  <c r="F2090"/>
  <c r="F1782"/>
  <c r="F748"/>
  <c r="F1195"/>
  <c r="F88"/>
  <c r="F2207"/>
  <c r="F1053"/>
  <c r="F1837"/>
  <c r="F2019"/>
  <c r="F89"/>
  <c r="F933"/>
  <c r="F1229"/>
  <c r="F2049"/>
  <c r="F2488"/>
  <c r="F2238"/>
  <c r="F76"/>
  <c r="F979"/>
  <c r="F1007"/>
  <c r="F764"/>
  <c r="F397"/>
  <c r="F2285"/>
  <c r="F1696"/>
  <c r="F453"/>
  <c r="F1050"/>
  <c r="F36"/>
  <c r="F2594"/>
  <c r="F233"/>
  <c r="F705"/>
  <c r="F1297"/>
  <c r="F18"/>
  <c r="F535"/>
  <c r="F1083"/>
  <c r="F1787"/>
  <c r="F1771"/>
  <c r="F78"/>
  <c r="F1819"/>
  <c r="F1118"/>
  <c r="F1250"/>
  <c r="F621"/>
  <c r="F1124"/>
  <c r="F1283"/>
  <c r="F1328"/>
  <c r="F426"/>
  <c r="F1226"/>
  <c r="F1304"/>
  <c r="F1772"/>
  <c r="F1267"/>
  <c r="F1827"/>
  <c r="F33"/>
  <c r="F1318"/>
  <c r="F726"/>
  <c r="F375"/>
  <c r="F2519"/>
  <c r="F38"/>
  <c r="F56"/>
  <c r="F227"/>
  <c r="F314"/>
  <c r="F369"/>
  <c r="F546"/>
  <c r="F659"/>
  <c r="F669"/>
  <c r="F689"/>
  <c r="F704"/>
  <c r="F962"/>
  <c r="F1045"/>
  <c r="F1368"/>
  <c r="F1562"/>
  <c r="F1951"/>
  <c r="F2113"/>
  <c r="F2058"/>
  <c r="F1381"/>
  <c r="F2236"/>
  <c r="F2053"/>
  <c r="F1695"/>
  <c r="F2265"/>
  <c r="F806"/>
  <c r="F1506"/>
  <c r="F2022"/>
  <c r="F1678"/>
  <c r="F1003"/>
  <c r="F1067"/>
  <c r="F1145"/>
  <c r="F2554"/>
  <c r="F1420"/>
  <c r="F2456"/>
  <c r="F1360"/>
  <c r="F640"/>
  <c r="F1482"/>
  <c r="F1123"/>
  <c r="F1155"/>
  <c r="F1826"/>
  <c r="F1894"/>
  <c r="F794"/>
  <c r="F1823"/>
  <c r="F2120"/>
  <c r="F1319"/>
  <c r="F484"/>
  <c r="F1056"/>
  <c r="F2573"/>
  <c r="F908"/>
  <c r="F1686"/>
  <c r="F1421"/>
  <c r="F1238"/>
  <c r="F1875"/>
  <c r="F1900"/>
  <c r="F134"/>
  <c r="F911"/>
  <c r="F459"/>
  <c r="F1093"/>
  <c r="F1836"/>
  <c r="F2060"/>
  <c r="F2033"/>
  <c r="F2034"/>
  <c r="F209"/>
  <c r="F2215"/>
  <c r="F1682"/>
  <c r="F479"/>
  <c r="F2530"/>
  <c r="F944"/>
  <c r="F280"/>
  <c r="F541"/>
  <c r="F643"/>
  <c r="F1484"/>
  <c r="F1822"/>
  <c r="F2246"/>
  <c r="F2394"/>
  <c r="F294"/>
  <c r="F1317"/>
  <c r="F461"/>
  <c r="F489"/>
  <c r="F556"/>
  <c r="F2248"/>
  <c r="F1901"/>
  <c r="F1810"/>
  <c r="F1148"/>
  <c r="F1388"/>
  <c r="F2186"/>
  <c r="F2571"/>
  <c r="F1794"/>
  <c r="F1085"/>
  <c r="F1202"/>
  <c r="F799"/>
  <c r="F1918"/>
  <c r="F2475"/>
  <c r="F1932"/>
  <c r="F192"/>
  <c r="F1189"/>
  <c r="F2132"/>
  <c r="F625"/>
  <c r="F1957"/>
  <c r="F2237"/>
  <c r="F47"/>
  <c r="F207"/>
  <c r="F590"/>
  <c r="F1553"/>
  <c r="F1572"/>
  <c r="F1581"/>
  <c r="F1993"/>
  <c r="F2063"/>
  <c r="F2289"/>
  <c r="F1058"/>
  <c r="F925"/>
  <c r="F2320"/>
  <c r="F1574"/>
  <c r="F98"/>
  <c r="F1034"/>
  <c r="F985"/>
  <c r="F1309"/>
  <c r="F1729"/>
  <c r="F1768"/>
  <c r="F605"/>
  <c r="F1248"/>
  <c r="F307"/>
  <c r="F1751"/>
  <c r="F2176"/>
  <c r="F104"/>
  <c r="F2126"/>
  <c r="F594"/>
  <c r="F1440"/>
  <c r="F1575"/>
  <c r="F1593"/>
  <c r="F198"/>
  <c r="F1838"/>
  <c r="F1935"/>
  <c r="F1873"/>
  <c r="F1270"/>
  <c r="F569"/>
  <c r="F1561"/>
  <c r="F1166"/>
  <c r="F2376"/>
  <c r="F2264"/>
  <c r="F1979"/>
  <c r="F1658"/>
  <c r="F386"/>
  <c r="F1354"/>
  <c r="F2131"/>
  <c r="F1905"/>
  <c r="F1097"/>
  <c r="F374"/>
  <c r="F2205"/>
  <c r="F2460"/>
  <c r="F282"/>
  <c r="F168"/>
  <c r="F1039"/>
  <c r="F1552"/>
  <c r="F2102"/>
  <c r="F1103"/>
  <c r="F920"/>
  <c r="F2140"/>
  <c r="F1230"/>
  <c r="F1367"/>
  <c r="F1798"/>
  <c r="F2300"/>
  <c r="F1765"/>
  <c r="F1393"/>
  <c r="F803"/>
  <c r="F939"/>
  <c r="F262"/>
  <c r="F1051"/>
  <c r="F1486"/>
  <c r="F576"/>
  <c r="F1491"/>
  <c r="F113"/>
  <c r="F382"/>
  <c r="F1323"/>
  <c r="F2198"/>
  <c r="F1725"/>
  <c r="F2521"/>
  <c r="F727"/>
  <c r="F823"/>
  <c r="F915"/>
  <c r="F166"/>
  <c r="F1133"/>
  <c r="F1243"/>
  <c r="F582"/>
  <c r="F265"/>
  <c r="F1568"/>
  <c r="F1807"/>
  <c r="F2546"/>
  <c r="F1557"/>
  <c r="F1143"/>
  <c r="E2592" l="1"/>
  <c r="E2245"/>
  <c r="F218"/>
  <c r="I7"/>
  <c r="F7"/>
  <c r="E7"/>
  <c r="G6"/>
  <c r="D8"/>
  <c r="C8"/>
  <c r="F8" l="1"/>
  <c r="E8"/>
  <c r="I8"/>
  <c r="C6"/>
  <c r="D6"/>
  <c r="H6"/>
  <c r="E10"/>
  <c r="E11"/>
  <c r="E12"/>
  <c r="E13"/>
  <c r="E14"/>
  <c r="E15"/>
  <c r="E16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30"/>
  <c r="E131"/>
  <c r="E132"/>
  <c r="E133"/>
  <c r="E134"/>
  <c r="E135"/>
  <c r="E136"/>
  <c r="E137"/>
  <c r="E138"/>
  <c r="E139"/>
  <c r="E140"/>
  <c r="E141"/>
  <c r="E142"/>
  <c r="E143"/>
  <c r="E144"/>
  <c r="E145"/>
  <c r="E147"/>
  <c r="E148"/>
  <c r="E149"/>
  <c r="E150"/>
  <c r="E151"/>
  <c r="E152"/>
  <c r="E153"/>
  <c r="E154"/>
  <c r="E155"/>
  <c r="E156"/>
  <c r="E157"/>
  <c r="E158"/>
  <c r="E160"/>
  <c r="E161"/>
  <c r="E162"/>
  <c r="E163"/>
  <c r="E164"/>
  <c r="E165"/>
  <c r="E166"/>
  <c r="E167"/>
  <c r="E168"/>
  <c r="E169"/>
  <c r="E170"/>
  <c r="E171"/>
  <c r="E173"/>
  <c r="E174"/>
  <c r="E175"/>
  <c r="E176"/>
  <c r="E177"/>
  <c r="E178"/>
  <c r="E179"/>
  <c r="E181"/>
  <c r="E183"/>
  <c r="E187"/>
  <c r="E188"/>
  <c r="E189"/>
  <c r="E190"/>
  <c r="E191"/>
  <c r="E192"/>
  <c r="E193"/>
  <c r="E194"/>
  <c r="E195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9"/>
  <c r="E390"/>
  <c r="E391"/>
  <c r="E392"/>
  <c r="E393"/>
  <c r="E394"/>
  <c r="E395"/>
  <c r="E396"/>
  <c r="E397"/>
  <c r="E398"/>
  <c r="E400"/>
  <c r="E401"/>
  <c r="E402"/>
  <c r="E403"/>
  <c r="E404"/>
  <c r="E405"/>
  <c r="E406"/>
  <c r="E407"/>
  <c r="E409"/>
  <c r="E410"/>
  <c r="E411"/>
  <c r="E412"/>
  <c r="E413"/>
  <c r="E414"/>
  <c r="E415"/>
  <c r="E418"/>
  <c r="E419"/>
  <c r="E420"/>
  <c r="E421"/>
  <c r="E422"/>
  <c r="E423"/>
  <c r="E424"/>
  <c r="E425"/>
  <c r="E426"/>
  <c r="E427"/>
  <c r="E428"/>
  <c r="E429"/>
  <c r="E430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6"/>
  <c r="E637"/>
  <c r="E638"/>
  <c r="E639"/>
  <c r="E640"/>
  <c r="E641"/>
  <c r="E643"/>
  <c r="E644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1"/>
  <c r="E692"/>
  <c r="E693"/>
  <c r="E694"/>
  <c r="E695"/>
  <c r="E696"/>
  <c r="E698"/>
  <c r="E699"/>
  <c r="E700"/>
  <c r="E701"/>
  <c r="E702"/>
  <c r="E703"/>
  <c r="E704"/>
  <c r="E705"/>
  <c r="E706"/>
  <c r="E707"/>
  <c r="E708"/>
  <c r="E709"/>
  <c r="E710"/>
  <c r="E711"/>
  <c r="E712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6"/>
  <c r="E747"/>
  <c r="E748"/>
  <c r="E749"/>
  <c r="E750"/>
  <c r="E752"/>
  <c r="E754"/>
  <c r="E755"/>
  <c r="E756"/>
  <c r="E757"/>
  <c r="E758"/>
  <c r="E759"/>
  <c r="E760"/>
  <c r="E761"/>
  <c r="E762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5"/>
  <c r="E818"/>
  <c r="E820"/>
  <c r="E823"/>
  <c r="E824"/>
  <c r="E825"/>
  <c r="E826"/>
  <c r="E827"/>
  <c r="E828"/>
  <c r="E829"/>
  <c r="E831"/>
  <c r="E832"/>
  <c r="E833"/>
  <c r="E839"/>
  <c r="E843"/>
  <c r="E844"/>
  <c r="E845"/>
  <c r="E846"/>
  <c r="E851"/>
  <c r="E853"/>
  <c r="E856"/>
  <c r="E858"/>
  <c r="E859"/>
  <c r="E860"/>
  <c r="E862"/>
  <c r="E863"/>
  <c r="E864"/>
  <c r="E865"/>
  <c r="E866"/>
  <c r="E867"/>
  <c r="E869"/>
  <c r="E870"/>
  <c r="E871"/>
  <c r="E877"/>
  <c r="E878"/>
  <c r="E879"/>
  <c r="E882"/>
  <c r="E883"/>
  <c r="E884"/>
  <c r="E885"/>
  <c r="E886"/>
  <c r="E887"/>
  <c r="E888"/>
  <c r="E889"/>
  <c r="E891"/>
  <c r="E893"/>
  <c r="E894"/>
  <c r="E896"/>
  <c r="E898"/>
  <c r="E902"/>
  <c r="E903"/>
  <c r="E904"/>
  <c r="E905"/>
  <c r="E906"/>
  <c r="E907"/>
  <c r="E908"/>
  <c r="E909"/>
  <c r="E910"/>
  <c r="E911"/>
  <c r="E912"/>
  <c r="E914"/>
  <c r="E915"/>
  <c r="E916"/>
  <c r="E917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7"/>
  <c r="E1018"/>
  <c r="E1019"/>
  <c r="E1020"/>
  <c r="E1023"/>
  <c r="E1024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9"/>
  <c r="E1210"/>
  <c r="E1211"/>
  <c r="E1212"/>
  <c r="E1213"/>
  <c r="E1214"/>
  <c r="E1215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7"/>
  <c r="E1258"/>
  <c r="E1259"/>
  <c r="E1260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7"/>
  <c r="E1408"/>
  <c r="E1409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7"/>
  <c r="E1528"/>
  <c r="E1529"/>
  <c r="E1530"/>
  <c r="E1531"/>
  <c r="E1532"/>
  <c r="E1533"/>
  <c r="E1534"/>
  <c r="E1535"/>
  <c r="E1536"/>
  <c r="E1537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4"/>
  <c r="E1585"/>
  <c r="E1586"/>
  <c r="E1587"/>
  <c r="E1588"/>
  <c r="E1589"/>
  <c r="E1590"/>
  <c r="E1591"/>
  <c r="E1592"/>
  <c r="E1593"/>
  <c r="E1594"/>
  <c r="E1596"/>
  <c r="E1597"/>
  <c r="E1598"/>
  <c r="E1599"/>
  <c r="E1600"/>
  <c r="E1601"/>
  <c r="E1602"/>
  <c r="E1604"/>
  <c r="E1605"/>
  <c r="E1606"/>
  <c r="E1607"/>
  <c r="E1608"/>
  <c r="E1609"/>
  <c r="E1610"/>
  <c r="E1611"/>
  <c r="E1612"/>
  <c r="E1613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7"/>
  <c r="E1638"/>
  <c r="E1643"/>
  <c r="E1644"/>
  <c r="E1645"/>
  <c r="E1647"/>
  <c r="E1648"/>
  <c r="E1649"/>
  <c r="E1650"/>
  <c r="E1651"/>
  <c r="E1653"/>
  <c r="E1654"/>
  <c r="E1655"/>
  <c r="E1656"/>
  <c r="E1658"/>
  <c r="E1659"/>
  <c r="E1660"/>
  <c r="E1661"/>
  <c r="E1662"/>
  <c r="E1663"/>
  <c r="E1664"/>
  <c r="E1665"/>
  <c r="E1666"/>
  <c r="E1667"/>
  <c r="E1668"/>
  <c r="E1669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3"/>
  <c r="E2034"/>
  <c r="E2035"/>
  <c r="E2036"/>
  <c r="E2037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1"/>
  <c r="E2112"/>
  <c r="E2113"/>
  <c r="E2114"/>
  <c r="E2115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3"/>
  <c r="E2504"/>
  <c r="E2505"/>
  <c r="E2506"/>
  <c r="E2507"/>
  <c r="E2508"/>
  <c r="E2509"/>
  <c r="E2510"/>
  <c r="E2511"/>
  <c r="E2512"/>
  <c r="E2513"/>
  <c r="E2514"/>
  <c r="E2516"/>
  <c r="E2517"/>
  <c r="E2518"/>
  <c r="E2519"/>
  <c r="E2520"/>
  <c r="E2521"/>
  <c r="E2522"/>
  <c r="E2523"/>
  <c r="E2525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5"/>
  <c r="E2566"/>
  <c r="E2567"/>
  <c r="E2568"/>
  <c r="E2569"/>
  <c r="E2570"/>
  <c r="E2571"/>
  <c r="E2572"/>
  <c r="E2573"/>
  <c r="E2574"/>
  <c r="E2575"/>
  <c r="E2576"/>
  <c r="E2577"/>
  <c r="E2578"/>
  <c r="E2580"/>
  <c r="E2581"/>
  <c r="E2583"/>
  <c r="E2584"/>
  <c r="E2585"/>
  <c r="E2586"/>
  <c r="E2587"/>
  <c r="E2588"/>
  <c r="E2589"/>
  <c r="E2590"/>
  <c r="E2591"/>
  <c r="E2593"/>
  <c r="E2594"/>
  <c r="E2595"/>
  <c r="E2596"/>
  <c r="E2597"/>
  <c r="E2598"/>
  <c r="E2599"/>
  <c r="E2600"/>
  <c r="E2601"/>
  <c r="E2602"/>
  <c r="E9"/>
  <c r="F10"/>
  <c r="F11"/>
  <c r="F13"/>
  <c r="F16"/>
  <c r="F20"/>
  <c r="F21"/>
  <c r="F23"/>
  <c r="F24"/>
  <c r="F26"/>
  <c r="F30"/>
  <c r="F34"/>
  <c r="F48"/>
  <c r="F49"/>
  <c r="F54"/>
  <c r="F57"/>
  <c r="F59"/>
  <c r="F60"/>
  <c r="F63"/>
  <c r="F65"/>
  <c r="F68"/>
  <c r="F69"/>
  <c r="F70"/>
  <c r="F71"/>
  <c r="F80"/>
  <c r="F83"/>
  <c r="F86"/>
  <c r="F87"/>
  <c r="F91"/>
  <c r="F92"/>
  <c r="F94"/>
  <c r="F96"/>
  <c r="F100"/>
  <c r="F103"/>
  <c r="F110"/>
  <c r="F114"/>
  <c r="F119"/>
  <c r="F120"/>
  <c r="F123"/>
  <c r="F125"/>
  <c r="F126"/>
  <c r="F133"/>
  <c r="F140"/>
  <c r="F141"/>
  <c r="F142"/>
  <c r="F148"/>
  <c r="F149"/>
  <c r="F150"/>
  <c r="F151"/>
  <c r="F153"/>
  <c r="F155"/>
  <c r="F156"/>
  <c r="F157"/>
  <c r="F160"/>
  <c r="F161"/>
  <c r="F162"/>
  <c r="F164"/>
  <c r="F171"/>
  <c r="F173"/>
  <c r="F174"/>
  <c r="F188"/>
  <c r="F190"/>
  <c r="F193"/>
  <c r="F195"/>
  <c r="F197"/>
  <c r="F199"/>
  <c r="F202"/>
  <c r="F204"/>
  <c r="F205"/>
  <c r="F220"/>
  <c r="F238"/>
  <c r="F239"/>
  <c r="F244"/>
  <c r="F249"/>
  <c r="F251"/>
  <c r="F252"/>
  <c r="F257"/>
  <c r="F259"/>
  <c r="F260"/>
  <c r="F264"/>
  <c r="F268"/>
  <c r="F269"/>
  <c r="F272"/>
  <c r="F273"/>
  <c r="F276"/>
  <c r="F278"/>
  <c r="F297"/>
  <c r="F299"/>
  <c r="F300"/>
  <c r="F301"/>
  <c r="F303"/>
  <c r="F306"/>
  <c r="F308"/>
  <c r="F312"/>
  <c r="F313"/>
  <c r="F315"/>
  <c r="F318"/>
  <c r="F321"/>
  <c r="F322"/>
  <c r="F323"/>
  <c r="F326"/>
  <c r="F329"/>
  <c r="F335"/>
  <c r="F348"/>
  <c r="F354"/>
  <c r="F355"/>
  <c r="F360"/>
  <c r="F366"/>
  <c r="F367"/>
  <c r="F371"/>
  <c r="F373"/>
  <c r="F376"/>
  <c r="F383"/>
  <c r="F393"/>
  <c r="F394"/>
  <c r="F395"/>
  <c r="F404"/>
  <c r="F405"/>
  <c r="F419"/>
  <c r="F421"/>
  <c r="F437"/>
  <c r="F438"/>
  <c r="F439"/>
  <c r="F440"/>
  <c r="F445"/>
  <c r="F448"/>
  <c r="F449"/>
  <c r="F450"/>
  <c r="F452"/>
  <c r="F454"/>
  <c r="F455"/>
  <c r="F456"/>
  <c r="F457"/>
  <c r="F462"/>
  <c r="F463"/>
  <c r="F464"/>
  <c r="F465"/>
  <c r="F467"/>
  <c r="F470"/>
  <c r="F473"/>
  <c r="F476"/>
  <c r="F480"/>
  <c r="F481"/>
  <c r="F491"/>
  <c r="F498"/>
  <c r="F499"/>
  <c r="F504"/>
  <c r="F505"/>
  <c r="F506"/>
  <c r="F508"/>
  <c r="F511"/>
  <c r="F514"/>
  <c r="F520"/>
  <c r="F522"/>
  <c r="F523"/>
  <c r="F527"/>
  <c r="F529"/>
  <c r="F530"/>
  <c r="F531"/>
  <c r="F534"/>
  <c r="F539"/>
  <c r="F543"/>
  <c r="F547"/>
  <c r="F548"/>
  <c r="F549"/>
  <c r="F550"/>
  <c r="F551"/>
  <c r="F552"/>
  <c r="F553"/>
  <c r="F554"/>
  <c r="F555"/>
  <c r="F558"/>
  <c r="F560"/>
  <c r="F575"/>
  <c r="F578"/>
  <c r="F579"/>
  <c r="F583"/>
  <c r="F584"/>
  <c r="F588"/>
  <c r="F591"/>
  <c r="F599"/>
  <c r="F600"/>
  <c r="F603"/>
  <c r="F604"/>
  <c r="F606"/>
  <c r="F608"/>
  <c r="F619"/>
  <c r="F624"/>
  <c r="F626"/>
  <c r="F628"/>
  <c r="F631"/>
  <c r="F632"/>
  <c r="F633"/>
  <c r="F636"/>
  <c r="F639"/>
  <c r="F648"/>
  <c r="F649"/>
  <c r="F653"/>
  <c r="F662"/>
  <c r="F665"/>
  <c r="F671"/>
  <c r="F673"/>
  <c r="F677"/>
  <c r="F682"/>
  <c r="F684"/>
  <c r="F686"/>
  <c r="F691"/>
  <c r="F692"/>
  <c r="F695"/>
  <c r="F698"/>
  <c r="F709"/>
  <c r="F711"/>
  <c r="F715"/>
  <c r="F717"/>
  <c r="F718"/>
  <c r="F722"/>
  <c r="F724"/>
  <c r="F728"/>
  <c r="F730"/>
  <c r="F731"/>
  <c r="F732"/>
  <c r="F734"/>
  <c r="F736"/>
  <c r="F741"/>
  <c r="F752"/>
  <c r="F760"/>
  <c r="F762"/>
  <c r="F769"/>
  <c r="F772"/>
  <c r="F773"/>
  <c r="F776"/>
  <c r="F778"/>
  <c r="F779"/>
  <c r="F780"/>
  <c r="F781"/>
  <c r="F786"/>
  <c r="F788"/>
  <c r="F789"/>
  <c r="F790"/>
  <c r="F792"/>
  <c r="F795"/>
  <c r="F796"/>
  <c r="F800"/>
  <c r="F802"/>
  <c r="F805"/>
  <c r="F809"/>
  <c r="F810"/>
  <c r="F811"/>
  <c r="F818"/>
  <c r="F825"/>
  <c r="F843"/>
  <c r="F844"/>
  <c r="F851"/>
  <c r="F853"/>
  <c r="F856"/>
  <c r="F863"/>
  <c r="F864"/>
  <c r="F865"/>
  <c r="F869"/>
  <c r="F877"/>
  <c r="F884"/>
  <c r="F889"/>
  <c r="F894"/>
  <c r="F896"/>
  <c r="F898"/>
  <c r="F903"/>
  <c r="F907"/>
  <c r="F909"/>
  <c r="F910"/>
  <c r="F912"/>
  <c r="F921"/>
  <c r="F926"/>
  <c r="F936"/>
  <c r="F937"/>
  <c r="F945"/>
  <c r="F946"/>
  <c r="F947"/>
  <c r="F948"/>
  <c r="F954"/>
  <c r="F959"/>
  <c r="F961"/>
  <c r="F965"/>
  <c r="F967"/>
  <c r="F968"/>
  <c r="F969"/>
  <c r="F970"/>
  <c r="F973"/>
  <c r="F975"/>
  <c r="F977"/>
  <c r="F978"/>
  <c r="F981"/>
  <c r="F982"/>
  <c r="F984"/>
  <c r="F987"/>
  <c r="F990"/>
  <c r="F999"/>
  <c r="F1000"/>
  <c r="F1004"/>
  <c r="F1006"/>
  <c r="F1008"/>
  <c r="F1010"/>
  <c r="F1011"/>
  <c r="F1013"/>
  <c r="F1014"/>
  <c r="F1018"/>
  <c r="F1020"/>
  <c r="F1026"/>
  <c r="F1027"/>
  <c r="F1028"/>
  <c r="F1032"/>
  <c r="F1033"/>
  <c r="F1035"/>
  <c r="F1037"/>
  <c r="F1038"/>
  <c r="F1041"/>
  <c r="F1042"/>
  <c r="F1043"/>
  <c r="F1047"/>
  <c r="F1054"/>
  <c r="F1057"/>
  <c r="F1063"/>
  <c r="F1064"/>
  <c r="F1068"/>
  <c r="F1072"/>
  <c r="F1074"/>
  <c r="F1077"/>
  <c r="F1078"/>
  <c r="F1079"/>
  <c r="F1092"/>
  <c r="F1094"/>
  <c r="F1095"/>
  <c r="F1098"/>
  <c r="F1100"/>
  <c r="F1107"/>
  <c r="F1108"/>
  <c r="F1110"/>
  <c r="F1111"/>
  <c r="F1114"/>
  <c r="F1115"/>
  <c r="F1119"/>
  <c r="F1120"/>
  <c r="F1122"/>
  <c r="F1127"/>
  <c r="F1128"/>
  <c r="F1130"/>
  <c r="F1131"/>
  <c r="F1132"/>
  <c r="F1137"/>
  <c r="F1138"/>
  <c r="F1144"/>
  <c r="F1146"/>
  <c r="F1150"/>
  <c r="F1151"/>
  <c r="F1154"/>
  <c r="F1156"/>
  <c r="F1157"/>
  <c r="F1158"/>
  <c r="F1160"/>
  <c r="F1161"/>
  <c r="F1163"/>
  <c r="F1167"/>
  <c r="F1170"/>
  <c r="F1172"/>
  <c r="F1173"/>
  <c r="F1176"/>
  <c r="F1182"/>
  <c r="F1186"/>
  <c r="F1188"/>
  <c r="F1192"/>
  <c r="F1198"/>
  <c r="F1207"/>
  <c r="F1211"/>
  <c r="F1212"/>
  <c r="F1217"/>
  <c r="F1221"/>
  <c r="F1222"/>
  <c r="F1224"/>
  <c r="F1228"/>
  <c r="F1231"/>
  <c r="F1232"/>
  <c r="F1233"/>
  <c r="F1234"/>
  <c r="F1235"/>
  <c r="F1239"/>
  <c r="F1240"/>
  <c r="F1241"/>
  <c r="F1245"/>
  <c r="F1249"/>
  <c r="F1251"/>
  <c r="F1252"/>
  <c r="F1253"/>
  <c r="F1255"/>
  <c r="F1258"/>
  <c r="F1259"/>
  <c r="F1264"/>
  <c r="F1266"/>
  <c r="F1277"/>
  <c r="F1280"/>
  <c r="F1281"/>
  <c r="F1282"/>
  <c r="F1284"/>
  <c r="F1292"/>
  <c r="F1295"/>
  <c r="F1298"/>
  <c r="F1299"/>
  <c r="F1300"/>
  <c r="F1306"/>
  <c r="F1308"/>
  <c r="F1310"/>
  <c r="F1311"/>
  <c r="F1313"/>
  <c r="F1314"/>
  <c r="F1315"/>
  <c r="F1326"/>
  <c r="F1327"/>
  <c r="F1329"/>
  <c r="F1332"/>
  <c r="F1334"/>
  <c r="F1338"/>
  <c r="F1339"/>
  <c r="F1342"/>
  <c r="F1346"/>
  <c r="F1348"/>
  <c r="F1351"/>
  <c r="F1352"/>
  <c r="F1359"/>
  <c r="F1370"/>
  <c r="F1373"/>
  <c r="F1374"/>
  <c r="F1377"/>
  <c r="F1383"/>
  <c r="F1385"/>
  <c r="F1387"/>
  <c r="F1392"/>
  <c r="F1394"/>
  <c r="F1402"/>
  <c r="F1403"/>
  <c r="F1428"/>
  <c r="F1430"/>
  <c r="F1436"/>
  <c r="F1437"/>
  <c r="F1442"/>
  <c r="F1443"/>
  <c r="F1447"/>
  <c r="F1455"/>
  <c r="F1458"/>
  <c r="F1468"/>
  <c r="F1474"/>
  <c r="F1475"/>
  <c r="F1477"/>
  <c r="F1481"/>
  <c r="F1487"/>
  <c r="F1494"/>
  <c r="F1496"/>
  <c r="F1498"/>
  <c r="F1502"/>
  <c r="F1508"/>
  <c r="F1509"/>
  <c r="F1511"/>
  <c r="F1519"/>
  <c r="F1522"/>
  <c r="F1529"/>
  <c r="F1536"/>
  <c r="F1537"/>
  <c r="F1539"/>
  <c r="F1541"/>
  <c r="F1542"/>
  <c r="F1544"/>
  <c r="F1548"/>
  <c r="F1549"/>
  <c r="F1550"/>
  <c r="F1554"/>
  <c r="F1555"/>
  <c r="F1556"/>
  <c r="F1559"/>
  <c r="F1564"/>
  <c r="F1567"/>
  <c r="F1569"/>
  <c r="F1570"/>
  <c r="F1571"/>
  <c r="F1576"/>
  <c r="F1590"/>
  <c r="F1597"/>
  <c r="F1598"/>
  <c r="F1601"/>
  <c r="F1602"/>
  <c r="F1605"/>
  <c r="F1606"/>
  <c r="F1613"/>
  <c r="F1618"/>
  <c r="F1622"/>
  <c r="F1623"/>
  <c r="F1624"/>
  <c r="F1625"/>
  <c r="F1627"/>
  <c r="F1629"/>
  <c r="F1638"/>
  <c r="F1650"/>
  <c r="F1654"/>
  <c r="F1659"/>
  <c r="F1662"/>
  <c r="F1664"/>
  <c r="F1666"/>
  <c r="F1671"/>
  <c r="F1680"/>
  <c r="F1681"/>
  <c r="F1683"/>
  <c r="F1684"/>
  <c r="F1687"/>
  <c r="F1689"/>
  <c r="F1691"/>
  <c r="F1693"/>
  <c r="F1698"/>
  <c r="F1699"/>
  <c r="F1700"/>
  <c r="F1702"/>
  <c r="F1704"/>
  <c r="F1707"/>
  <c r="F1708"/>
  <c r="F1713"/>
  <c r="F1718"/>
  <c r="F1724"/>
  <c r="F1728"/>
  <c r="F1731"/>
  <c r="F1734"/>
  <c r="F1736"/>
  <c r="F1743"/>
  <c r="F1746"/>
  <c r="F1747"/>
  <c r="F1752"/>
  <c r="F1753"/>
  <c r="F1756"/>
  <c r="F1757"/>
  <c r="F1760"/>
  <c r="F1763"/>
  <c r="F1764"/>
  <c r="F1767"/>
  <c r="F1769"/>
  <c r="F1775"/>
  <c r="F1776"/>
  <c r="F1780"/>
  <c r="F1786"/>
  <c r="F1789"/>
  <c r="F1792"/>
  <c r="F1793"/>
  <c r="F1795"/>
  <c r="F1797"/>
  <c r="F1804"/>
  <c r="F1805"/>
  <c r="F1806"/>
  <c r="F1812"/>
  <c r="F1814"/>
  <c r="F1815"/>
  <c r="F1818"/>
  <c r="F1825"/>
  <c r="F1831"/>
  <c r="F1833"/>
  <c r="F1834"/>
  <c r="F1835"/>
  <c r="F1840"/>
  <c r="F1842"/>
  <c r="F1844"/>
  <c r="F1845"/>
  <c r="F1847"/>
  <c r="F1848"/>
  <c r="F1849"/>
  <c r="F1853"/>
  <c r="F1854"/>
  <c r="F1859"/>
  <c r="F1860"/>
  <c r="F1863"/>
  <c r="F1864"/>
  <c r="F1866"/>
  <c r="F1867"/>
  <c r="F1869"/>
  <c r="F1877"/>
  <c r="F1879"/>
  <c r="F1887"/>
  <c r="F1888"/>
  <c r="F1892"/>
  <c r="F1893"/>
  <c r="F1895"/>
  <c r="F1904"/>
  <c r="F1908"/>
  <c r="F1909"/>
  <c r="F1910"/>
  <c r="F1911"/>
  <c r="F1913"/>
  <c r="F1914"/>
  <c r="F1916"/>
  <c r="F1917"/>
  <c r="F1930"/>
  <c r="F1938"/>
  <c r="F1939"/>
  <c r="F1941"/>
  <c r="F1942"/>
  <c r="F1943"/>
  <c r="F1946"/>
  <c r="F1950"/>
  <c r="F1952"/>
  <c r="F1956"/>
  <c r="F1958"/>
  <c r="F1960"/>
  <c r="F1962"/>
  <c r="F1963"/>
  <c r="F1964"/>
  <c r="F1965"/>
  <c r="F1966"/>
  <c r="F1970"/>
  <c r="F1971"/>
  <c r="F1972"/>
  <c r="F1973"/>
  <c r="F1974"/>
  <c r="F1977"/>
  <c r="F1981"/>
  <c r="F1982"/>
  <c r="F1983"/>
  <c r="F1984"/>
  <c r="F1988"/>
  <c r="F1996"/>
  <c r="F1999"/>
  <c r="F2000"/>
  <c r="F2005"/>
  <c r="F2007"/>
  <c r="F2008"/>
  <c r="F2009"/>
  <c r="F2012"/>
  <c r="F2015"/>
  <c r="F2018"/>
  <c r="F2025"/>
  <c r="F2026"/>
  <c r="F2027"/>
  <c r="F2031"/>
  <c r="F2052"/>
  <c r="F2054"/>
  <c r="F2059"/>
  <c r="F2065"/>
  <c r="F2066"/>
  <c r="F2071"/>
  <c r="F2078"/>
  <c r="F2084"/>
  <c r="F2085"/>
  <c r="F2086"/>
  <c r="F2091"/>
  <c r="F2095"/>
  <c r="F2097"/>
  <c r="F2098"/>
  <c r="F2099"/>
  <c r="F2100"/>
  <c r="F2103"/>
  <c r="F2104"/>
  <c r="F2105"/>
  <c r="F2107"/>
  <c r="F2109"/>
  <c r="F2118"/>
  <c r="F2121"/>
  <c r="F2123"/>
  <c r="F2134"/>
  <c r="F2137"/>
  <c r="F2139"/>
  <c r="F2143"/>
  <c r="F2149"/>
  <c r="F2155"/>
  <c r="F2156"/>
  <c r="F2157"/>
  <c r="F2158"/>
  <c r="F2161"/>
  <c r="F2163"/>
  <c r="F2166"/>
  <c r="F2169"/>
  <c r="F2171"/>
  <c r="F2175"/>
  <c r="F2179"/>
  <c r="F2185"/>
  <c r="F2188"/>
  <c r="F2196"/>
  <c r="F2200"/>
  <c r="F2201"/>
  <c r="F2202"/>
  <c r="F2208"/>
  <c r="F2211"/>
  <c r="F2212"/>
  <c r="F2216"/>
  <c r="F2217"/>
  <c r="F2218"/>
  <c r="F2219"/>
  <c r="F2220"/>
  <c r="F2222"/>
  <c r="F2223"/>
  <c r="F2225"/>
  <c r="F2226"/>
  <c r="F2227"/>
  <c r="F2228"/>
  <c r="F2231"/>
  <c r="F2232"/>
  <c r="F2233"/>
  <c r="F2239"/>
  <c r="F2240"/>
  <c r="F2241"/>
  <c r="F2243"/>
  <c r="F2244"/>
  <c r="F2245"/>
  <c r="F2247"/>
  <c r="F2249"/>
  <c r="F2256"/>
  <c r="F2258"/>
  <c r="F2267"/>
  <c r="F2274"/>
  <c r="F2275"/>
  <c r="F2278"/>
  <c r="F2288"/>
  <c r="F2292"/>
  <c r="F2299"/>
  <c r="F2301"/>
  <c r="F2303"/>
  <c r="F2309"/>
  <c r="F2313"/>
  <c r="F2321"/>
  <c r="F2323"/>
  <c r="F2325"/>
  <c r="F2326"/>
  <c r="F2328"/>
  <c r="F2329"/>
  <c r="F2330"/>
  <c r="F2331"/>
  <c r="F2332"/>
  <c r="F2334"/>
  <c r="F2335"/>
  <c r="F2336"/>
  <c r="F2339"/>
  <c r="F2341"/>
  <c r="F2347"/>
  <c r="F2348"/>
  <c r="F2349"/>
  <c r="F2352"/>
  <c r="F2353"/>
  <c r="F2355"/>
  <c r="F2357"/>
  <c r="F2363"/>
  <c r="F2365"/>
  <c r="F2366"/>
  <c r="F2367"/>
  <c r="F2371"/>
  <c r="F2372"/>
  <c r="F2373"/>
  <c r="F2379"/>
  <c r="F2382"/>
  <c r="F2383"/>
  <c r="F2385"/>
  <c r="F2387"/>
  <c r="F2388"/>
  <c r="F2389"/>
  <c r="F2393"/>
  <c r="F2395"/>
  <c r="F2396"/>
  <c r="F2400"/>
  <c r="F2401"/>
  <c r="F2402"/>
  <c r="F2403"/>
  <c r="F2404"/>
  <c r="F2406"/>
  <c r="F2411"/>
  <c r="F2414"/>
  <c r="F2415"/>
  <c r="F2417"/>
  <c r="F2420"/>
  <c r="F2421"/>
  <c r="F2424"/>
  <c r="F2425"/>
  <c r="F2427"/>
  <c r="F2428"/>
  <c r="F2429"/>
  <c r="F2430"/>
  <c r="F2431"/>
  <c r="F2432"/>
  <c r="F2434"/>
  <c r="F2435"/>
  <c r="F2437"/>
  <c r="F2439"/>
  <c r="F2440"/>
  <c r="F2441"/>
  <c r="F2442"/>
  <c r="F2443"/>
  <c r="F2444"/>
  <c r="F2446"/>
  <c r="F2447"/>
  <c r="F2448"/>
  <c r="F2451"/>
  <c r="F2453"/>
  <c r="F2455"/>
  <c r="F2457"/>
  <c r="F2458"/>
  <c r="F2461"/>
  <c r="F2462"/>
  <c r="F2463"/>
  <c r="F2464"/>
  <c r="F2465"/>
  <c r="F2466"/>
  <c r="F2467"/>
  <c r="F2469"/>
  <c r="F2471"/>
  <c r="F2472"/>
  <c r="F2474"/>
  <c r="F2477"/>
  <c r="F2478"/>
  <c r="F2479"/>
  <c r="F2481"/>
  <c r="F2482"/>
  <c r="F2484"/>
  <c r="F2495"/>
  <c r="F2498"/>
  <c r="F2504"/>
  <c r="F2506"/>
  <c r="F2507"/>
  <c r="F2511"/>
  <c r="F2512"/>
  <c r="F2514"/>
  <c r="F2516"/>
  <c r="F2518"/>
  <c r="F2522"/>
  <c r="F2525"/>
  <c r="F2528"/>
  <c r="F2529"/>
  <c r="F2534"/>
  <c r="F2537"/>
  <c r="F2539"/>
  <c r="F2543"/>
  <c r="F2545"/>
  <c r="F2549"/>
  <c r="F2550"/>
  <c r="F2552"/>
  <c r="F2558"/>
  <c r="F2570"/>
  <c r="F2574"/>
  <c r="F2585"/>
  <c r="F2587"/>
  <c r="F2589"/>
  <c r="F2591"/>
  <c r="F2593"/>
  <c r="F2595"/>
  <c r="F2602"/>
  <c r="I6" l="1"/>
  <c r="E6"/>
  <c r="F6"/>
</calcChain>
</file>

<file path=xl/sharedStrings.xml><?xml version="1.0" encoding="utf-8"?>
<sst xmlns="http://schemas.openxmlformats.org/spreadsheetml/2006/main" count="6015" uniqueCount="5219">
  <si>
    <t>000000</t>
  </si>
  <si>
    <t>011101</t>
  </si>
  <si>
    <t>021101</t>
  </si>
  <si>
    <t>031101</t>
  </si>
  <si>
    <t>111101</t>
  </si>
  <si>
    <t>111102</t>
  </si>
  <si>
    <t>111103</t>
  </si>
  <si>
    <t>111201</t>
  </si>
  <si>
    <t>111202</t>
  </si>
  <si>
    <t>111301</t>
  </si>
  <si>
    <t>111401</t>
  </si>
  <si>
    <t>111403</t>
  </si>
  <si>
    <t>111405</t>
  </si>
  <si>
    <t>112001</t>
  </si>
  <si>
    <t>112002</t>
  </si>
  <si>
    <t>112003</t>
  </si>
  <si>
    <t>112004</t>
  </si>
  <si>
    <t>112005</t>
  </si>
  <si>
    <t>112006</t>
  </si>
  <si>
    <t>112007</t>
  </si>
  <si>
    <t>112008</t>
  </si>
  <si>
    <t>112009</t>
  </si>
  <si>
    <t>112010</t>
  </si>
  <si>
    <t>112011</t>
  </si>
  <si>
    <t>112012</t>
  </si>
  <si>
    <t>112013</t>
  </si>
  <si>
    <t>112014</t>
  </si>
  <si>
    <t>112015</t>
  </si>
  <si>
    <t>112016</t>
  </si>
  <si>
    <t>112017</t>
  </si>
  <si>
    <t>112019</t>
  </si>
  <si>
    <t>112090</t>
  </si>
  <si>
    <t>121101</t>
  </si>
  <si>
    <t>121102</t>
  </si>
  <si>
    <t>121103</t>
  </si>
  <si>
    <t>121201</t>
  </si>
  <si>
    <t>121202</t>
  </si>
  <si>
    <t>121203</t>
  </si>
  <si>
    <t>121204</t>
  </si>
  <si>
    <t>121301</t>
  </si>
  <si>
    <t>121302</t>
  </si>
  <si>
    <t>121303</t>
  </si>
  <si>
    <t>121901</t>
  </si>
  <si>
    <t>121902</t>
  </si>
  <si>
    <t>121903</t>
  </si>
  <si>
    <t>121990</t>
  </si>
  <si>
    <t>122101</t>
  </si>
  <si>
    <t>122102</t>
  </si>
  <si>
    <t>122103</t>
  </si>
  <si>
    <t>122201</t>
  </si>
  <si>
    <t>122202</t>
  </si>
  <si>
    <t>122301</t>
  </si>
  <si>
    <t>122302</t>
  </si>
  <si>
    <t>131101</t>
  </si>
  <si>
    <t>131102</t>
  </si>
  <si>
    <t>131103</t>
  </si>
  <si>
    <t>131202</t>
  </si>
  <si>
    <t>131203</t>
  </si>
  <si>
    <t>132101</t>
  </si>
  <si>
    <t>132102</t>
  </si>
  <si>
    <t>132103</t>
  </si>
  <si>
    <t>132104</t>
  </si>
  <si>
    <t>132203</t>
  </si>
  <si>
    <t>132204</t>
  </si>
  <si>
    <t>132301</t>
  </si>
  <si>
    <t>132302</t>
  </si>
  <si>
    <t>132401</t>
  </si>
  <si>
    <t>132402</t>
  </si>
  <si>
    <t>132403</t>
  </si>
  <si>
    <t>132404</t>
  </si>
  <si>
    <t>132405</t>
  </si>
  <si>
    <t>132406</t>
  </si>
  <si>
    <t>132407</t>
  </si>
  <si>
    <t>133001</t>
  </si>
  <si>
    <t>133002</t>
  </si>
  <si>
    <t>133003</t>
  </si>
  <si>
    <t>133004</t>
  </si>
  <si>
    <t>133005</t>
  </si>
  <si>
    <t>133006</t>
  </si>
  <si>
    <t>133007</t>
  </si>
  <si>
    <t>133090</t>
  </si>
  <si>
    <t>134101</t>
  </si>
  <si>
    <t>134102</t>
  </si>
  <si>
    <t>134104</t>
  </si>
  <si>
    <t>134190</t>
  </si>
  <si>
    <t>134202</t>
  </si>
  <si>
    <t>134203</t>
  </si>
  <si>
    <t>134205</t>
  </si>
  <si>
    <t>134401</t>
  </si>
  <si>
    <t>134402</t>
  </si>
  <si>
    <t>134403</t>
  </si>
  <si>
    <t>134501</t>
  </si>
  <si>
    <t>134502</t>
  </si>
  <si>
    <t>134503</t>
  </si>
  <si>
    <t>134601</t>
  </si>
  <si>
    <t>134602</t>
  </si>
  <si>
    <t>134603</t>
  </si>
  <si>
    <t>134604</t>
  </si>
  <si>
    <t>134605</t>
  </si>
  <si>
    <t>134690</t>
  </si>
  <si>
    <t>134903</t>
  </si>
  <si>
    <t>134990</t>
  </si>
  <si>
    <t>141101</t>
  </si>
  <si>
    <t>141102</t>
  </si>
  <si>
    <t>141103</t>
  </si>
  <si>
    <t>141104</t>
  </si>
  <si>
    <t>141201</t>
  </si>
  <si>
    <t>141202</t>
  </si>
  <si>
    <t>142001</t>
  </si>
  <si>
    <t>142002</t>
  </si>
  <si>
    <t>142003</t>
  </si>
  <si>
    <t>142004</t>
  </si>
  <si>
    <t>143101</t>
  </si>
  <si>
    <t>143102</t>
  </si>
  <si>
    <t>143103</t>
  </si>
  <si>
    <t>143104</t>
  </si>
  <si>
    <t>143105</t>
  </si>
  <si>
    <t>143107</t>
  </si>
  <si>
    <t>143109</t>
  </si>
  <si>
    <t>143110</t>
  </si>
  <si>
    <t>143111</t>
  </si>
  <si>
    <t>143113</t>
  </si>
  <si>
    <t>143114</t>
  </si>
  <si>
    <t>143115</t>
  </si>
  <si>
    <t>143116</t>
  </si>
  <si>
    <t>143190</t>
  </si>
  <si>
    <t>143901</t>
  </si>
  <si>
    <t>143902</t>
  </si>
  <si>
    <t>143903</t>
  </si>
  <si>
    <t>143905</t>
  </si>
  <si>
    <t>143906</t>
  </si>
  <si>
    <t>143907</t>
  </si>
  <si>
    <t>143990</t>
  </si>
  <si>
    <t>211101</t>
  </si>
  <si>
    <t>211102</t>
  </si>
  <si>
    <t>211103</t>
  </si>
  <si>
    <t>211104</t>
  </si>
  <si>
    <t>211201</t>
  </si>
  <si>
    <t>211202</t>
  </si>
  <si>
    <t>211203</t>
  </si>
  <si>
    <t>211301</t>
  </si>
  <si>
    <t>211302</t>
  </si>
  <si>
    <t>211401</t>
  </si>
  <si>
    <t>211402</t>
  </si>
  <si>
    <t>211403</t>
  </si>
  <si>
    <t>211404</t>
  </si>
  <si>
    <t>211405</t>
  </si>
  <si>
    <t>211406</t>
  </si>
  <si>
    <t>211490</t>
  </si>
  <si>
    <t>212002</t>
  </si>
  <si>
    <t>212004</t>
  </si>
  <si>
    <t>212090</t>
  </si>
  <si>
    <t>213101</t>
  </si>
  <si>
    <t>213102</t>
  </si>
  <si>
    <t>213103</t>
  </si>
  <si>
    <t>213104</t>
  </si>
  <si>
    <t>213105</t>
  </si>
  <si>
    <t>213106</t>
  </si>
  <si>
    <t>213107</t>
  </si>
  <si>
    <t>213108</t>
  </si>
  <si>
    <t>213190</t>
  </si>
  <si>
    <t>213201</t>
  </si>
  <si>
    <t>213202</t>
  </si>
  <si>
    <t>213203</t>
  </si>
  <si>
    <t>213204</t>
  </si>
  <si>
    <t>213205</t>
  </si>
  <si>
    <t>213206</t>
  </si>
  <si>
    <t>213207</t>
  </si>
  <si>
    <t>213208</t>
  </si>
  <si>
    <t>213209</t>
  </si>
  <si>
    <t>213290</t>
  </si>
  <si>
    <t>213301</t>
  </si>
  <si>
    <t>213302</t>
  </si>
  <si>
    <t>213303</t>
  </si>
  <si>
    <t>214101</t>
  </si>
  <si>
    <t>214102</t>
  </si>
  <si>
    <t>214103</t>
  </si>
  <si>
    <t>214104</t>
  </si>
  <si>
    <t>214105</t>
  </si>
  <si>
    <t>214106</t>
  </si>
  <si>
    <t>214107</t>
  </si>
  <si>
    <t>214108</t>
  </si>
  <si>
    <t>214109</t>
  </si>
  <si>
    <t>214110</t>
  </si>
  <si>
    <t>214190</t>
  </si>
  <si>
    <t>214201</t>
  </si>
  <si>
    <t>214202</t>
  </si>
  <si>
    <t>214203</t>
  </si>
  <si>
    <t>214204</t>
  </si>
  <si>
    <t>214205</t>
  </si>
  <si>
    <t>214206</t>
  </si>
  <si>
    <t>214207</t>
  </si>
  <si>
    <t>214208</t>
  </si>
  <si>
    <t>214209</t>
  </si>
  <si>
    <t>214210</t>
  </si>
  <si>
    <t>214290</t>
  </si>
  <si>
    <t>214301</t>
  </si>
  <si>
    <t>214302</t>
  </si>
  <si>
    <t>214303</t>
  </si>
  <si>
    <t>214304</t>
  </si>
  <si>
    <t>214305</t>
  </si>
  <si>
    <t>214306</t>
  </si>
  <si>
    <t>214307</t>
  </si>
  <si>
    <t>214390</t>
  </si>
  <si>
    <t>214401</t>
  </si>
  <si>
    <t>214402</t>
  </si>
  <si>
    <t>214403</t>
  </si>
  <si>
    <t>214404</t>
  </si>
  <si>
    <t>214405</t>
  </si>
  <si>
    <t>214406</t>
  </si>
  <si>
    <t>214407</t>
  </si>
  <si>
    <t>214408</t>
  </si>
  <si>
    <t>214409</t>
  </si>
  <si>
    <t>214410</t>
  </si>
  <si>
    <t>214490</t>
  </si>
  <si>
    <t>214501</t>
  </si>
  <si>
    <t>214502</t>
  </si>
  <si>
    <t>214503</t>
  </si>
  <si>
    <t>214590</t>
  </si>
  <si>
    <t>214601</t>
  </si>
  <si>
    <t>214602</t>
  </si>
  <si>
    <t>214603</t>
  </si>
  <si>
    <t>214604</t>
  </si>
  <si>
    <t>214605</t>
  </si>
  <si>
    <t>214606</t>
  </si>
  <si>
    <t>214607</t>
  </si>
  <si>
    <t>214690</t>
  </si>
  <si>
    <t>214901</t>
  </si>
  <si>
    <t>214902</t>
  </si>
  <si>
    <t>214903</t>
  </si>
  <si>
    <t>214904</t>
  </si>
  <si>
    <t>214905</t>
  </si>
  <si>
    <t>214906</t>
  </si>
  <si>
    <t>214907</t>
  </si>
  <si>
    <t>214908</t>
  </si>
  <si>
    <t>214909</t>
  </si>
  <si>
    <t>214910</t>
  </si>
  <si>
    <t>214911</t>
  </si>
  <si>
    <t>214912</t>
  </si>
  <si>
    <t>214913</t>
  </si>
  <si>
    <t>214914</t>
  </si>
  <si>
    <t>214915</t>
  </si>
  <si>
    <t>214916</t>
  </si>
  <si>
    <t>214917</t>
  </si>
  <si>
    <t>214918</t>
  </si>
  <si>
    <t>214919</t>
  </si>
  <si>
    <t>214920</t>
  </si>
  <si>
    <t>214921</t>
  </si>
  <si>
    <t>214922</t>
  </si>
  <si>
    <t>214924</t>
  </si>
  <si>
    <t>214925</t>
  </si>
  <si>
    <t>214926</t>
  </si>
  <si>
    <t>214990</t>
  </si>
  <si>
    <t>215101</t>
  </si>
  <si>
    <t>215102</t>
  </si>
  <si>
    <t>215103</t>
  </si>
  <si>
    <t>215104</t>
  </si>
  <si>
    <t>215190</t>
  </si>
  <si>
    <t>215201</t>
  </si>
  <si>
    <t>215202</t>
  </si>
  <si>
    <t>215204</t>
  </si>
  <si>
    <t>215301</t>
  </si>
  <si>
    <t>215302</t>
  </si>
  <si>
    <t>216101</t>
  </si>
  <si>
    <t>216102</t>
  </si>
  <si>
    <t>216201</t>
  </si>
  <si>
    <t>216202</t>
  </si>
  <si>
    <t>216301</t>
  </si>
  <si>
    <t>216302</t>
  </si>
  <si>
    <t>216303</t>
  </si>
  <si>
    <t>216304</t>
  </si>
  <si>
    <t>216401</t>
  </si>
  <si>
    <t>216402</t>
  </si>
  <si>
    <t>216403</t>
  </si>
  <si>
    <t>216501</t>
  </si>
  <si>
    <t>216502</t>
  </si>
  <si>
    <t>216503</t>
  </si>
  <si>
    <t>216504</t>
  </si>
  <si>
    <t>216505</t>
  </si>
  <si>
    <t>216506</t>
  </si>
  <si>
    <t>216507</t>
  </si>
  <si>
    <t>216508</t>
  </si>
  <si>
    <t>216590</t>
  </si>
  <si>
    <t>216601</t>
  </si>
  <si>
    <t>216602</t>
  </si>
  <si>
    <t>216603</t>
  </si>
  <si>
    <t>216604</t>
  </si>
  <si>
    <t>216605</t>
  </si>
  <si>
    <t>216606</t>
  </si>
  <si>
    <t>216690</t>
  </si>
  <si>
    <t>221101</t>
  </si>
  <si>
    <t>221201</t>
  </si>
  <si>
    <t>221202</t>
  </si>
  <si>
    <t>221209</t>
  </si>
  <si>
    <t>221212</t>
  </si>
  <si>
    <t>221214</t>
  </si>
  <si>
    <t>221216</t>
  </si>
  <si>
    <t>221217</t>
  </si>
  <si>
    <t>221218</t>
  </si>
  <si>
    <t>221230</t>
  </si>
  <si>
    <t>221233</t>
  </si>
  <si>
    <t>221234</t>
  </si>
  <si>
    <t>221235</t>
  </si>
  <si>
    <t>221236</t>
  </si>
  <si>
    <t>221240</t>
  </si>
  <si>
    <t>221244</t>
  </si>
  <si>
    <t>221247</t>
  </si>
  <si>
    <t>221250</t>
  </si>
  <si>
    <t>221253</t>
  </si>
  <si>
    <t>221254</t>
  </si>
  <si>
    <t>221255</t>
  </si>
  <si>
    <t>221256</t>
  </si>
  <si>
    <t>221258</t>
  </si>
  <si>
    <t>221260</t>
  </si>
  <si>
    <t>221261</t>
  </si>
  <si>
    <t>221266</t>
  </si>
  <si>
    <t>221267</t>
  </si>
  <si>
    <t>221268</t>
  </si>
  <si>
    <t>221290</t>
  </si>
  <si>
    <t>222101</t>
  </si>
  <si>
    <t>222201</t>
  </si>
  <si>
    <t>222202</t>
  </si>
  <si>
    <t>222203</t>
  </si>
  <si>
    <t>222205</t>
  </si>
  <si>
    <t>222206</t>
  </si>
  <si>
    <t>222207</t>
  </si>
  <si>
    <t>222208</t>
  </si>
  <si>
    <t>222209</t>
  </si>
  <si>
    <t>222210</t>
  </si>
  <si>
    <t>222212</t>
  </si>
  <si>
    <t>222213</t>
  </si>
  <si>
    <t>222215</t>
  </si>
  <si>
    <t>222216</t>
  </si>
  <si>
    <t>222217</t>
  </si>
  <si>
    <t>222218</t>
  </si>
  <si>
    <t>222219</t>
  </si>
  <si>
    <t>222220</t>
  </si>
  <si>
    <t>222221</t>
  </si>
  <si>
    <t>222222</t>
  </si>
  <si>
    <t>222290</t>
  </si>
  <si>
    <t>223101</t>
  </si>
  <si>
    <t>223201</t>
  </si>
  <si>
    <t>223203</t>
  </si>
  <si>
    <t>223205</t>
  </si>
  <si>
    <t>223206</t>
  </si>
  <si>
    <t>223207</t>
  </si>
  <si>
    <t>223290</t>
  </si>
  <si>
    <t>224001</t>
  </si>
  <si>
    <t>225101</t>
  </si>
  <si>
    <t>225201</t>
  </si>
  <si>
    <t>225206</t>
  </si>
  <si>
    <t>225212</t>
  </si>
  <si>
    <t>225215</t>
  </si>
  <si>
    <t>225217</t>
  </si>
  <si>
    <t>226101</t>
  </si>
  <si>
    <t>226201</t>
  </si>
  <si>
    <t>226204</t>
  </si>
  <si>
    <t>226206</t>
  </si>
  <si>
    <t>226207</t>
  </si>
  <si>
    <t>226208</t>
  </si>
  <si>
    <t>226209</t>
  </si>
  <si>
    <t>226290</t>
  </si>
  <si>
    <t>227101</t>
  </si>
  <si>
    <t>227201</t>
  </si>
  <si>
    <t>227203</t>
  </si>
  <si>
    <t>227211</t>
  </si>
  <si>
    <t>227212</t>
  </si>
  <si>
    <t>227213</t>
  </si>
  <si>
    <t>227290</t>
  </si>
  <si>
    <t>228101</t>
  </si>
  <si>
    <t>228103</t>
  </si>
  <si>
    <t>228104</t>
  </si>
  <si>
    <t>228105</t>
  </si>
  <si>
    <t>228106</t>
  </si>
  <si>
    <t>228107</t>
  </si>
  <si>
    <t>228108</t>
  </si>
  <si>
    <t>228109</t>
  </si>
  <si>
    <t>228111</t>
  </si>
  <si>
    <t>228190</t>
  </si>
  <si>
    <t>228201</t>
  </si>
  <si>
    <t>228202</t>
  </si>
  <si>
    <t>228203</t>
  </si>
  <si>
    <t>228204</t>
  </si>
  <si>
    <t>228301</t>
  </si>
  <si>
    <t>228401</t>
  </si>
  <si>
    <t>228402</t>
  </si>
  <si>
    <t>228502</t>
  </si>
  <si>
    <t>228503</t>
  </si>
  <si>
    <t>228504</t>
  </si>
  <si>
    <t>228601</t>
  </si>
  <si>
    <t>228901</t>
  </si>
  <si>
    <t>228902</t>
  </si>
  <si>
    <t>228903</t>
  </si>
  <si>
    <t>228904</t>
  </si>
  <si>
    <t>228905</t>
  </si>
  <si>
    <t>228907</t>
  </si>
  <si>
    <t>228990</t>
  </si>
  <si>
    <t>231001</t>
  </si>
  <si>
    <t>231002</t>
  </si>
  <si>
    <t>231003</t>
  </si>
  <si>
    <t>231004</t>
  </si>
  <si>
    <t>231005</t>
  </si>
  <si>
    <t>231006</t>
  </si>
  <si>
    <t>231008</t>
  </si>
  <si>
    <t>231009</t>
  </si>
  <si>
    <t>231010</t>
  </si>
  <si>
    <t>231011</t>
  </si>
  <si>
    <t>231012</t>
  </si>
  <si>
    <t>231013</t>
  </si>
  <si>
    <t>231014</t>
  </si>
  <si>
    <t>231015</t>
  </si>
  <si>
    <t>231016</t>
  </si>
  <si>
    <t>231017</t>
  </si>
  <si>
    <t>231019</t>
  </si>
  <si>
    <t>231020</t>
  </si>
  <si>
    <t>231021</t>
  </si>
  <si>
    <t>231090</t>
  </si>
  <si>
    <t>232001</t>
  </si>
  <si>
    <t>232002</t>
  </si>
  <si>
    <t>232003</t>
  </si>
  <si>
    <t>232004</t>
  </si>
  <si>
    <t>232005</t>
  </si>
  <si>
    <t>232006</t>
  </si>
  <si>
    <t>232007</t>
  </si>
  <si>
    <t>232090</t>
  </si>
  <si>
    <t>233001</t>
  </si>
  <si>
    <t>233002</t>
  </si>
  <si>
    <t>233003</t>
  </si>
  <si>
    <t>233004</t>
  </si>
  <si>
    <t>233005</t>
  </si>
  <si>
    <t>233006</t>
  </si>
  <si>
    <t>233007</t>
  </si>
  <si>
    <t>233008</t>
  </si>
  <si>
    <t>233009</t>
  </si>
  <si>
    <t>233010</t>
  </si>
  <si>
    <t>233011</t>
  </si>
  <si>
    <t>233012</t>
  </si>
  <si>
    <t>233013</t>
  </si>
  <si>
    <t>233014</t>
  </si>
  <si>
    <t>233015</t>
  </si>
  <si>
    <t>233016</t>
  </si>
  <si>
    <t>233017</t>
  </si>
  <si>
    <t>233018</t>
  </si>
  <si>
    <t>233019</t>
  </si>
  <si>
    <t>233020</t>
  </si>
  <si>
    <t>233021</t>
  </si>
  <si>
    <t>233022</t>
  </si>
  <si>
    <t>233023</t>
  </si>
  <si>
    <t>233024</t>
  </si>
  <si>
    <t>233025</t>
  </si>
  <si>
    <t>233090</t>
  </si>
  <si>
    <t>234101</t>
  </si>
  <si>
    <t>234102</t>
  </si>
  <si>
    <t>234103</t>
  </si>
  <si>
    <t>234104</t>
  </si>
  <si>
    <t>234105</t>
  </si>
  <si>
    <t>234107</t>
  </si>
  <si>
    <t>234108</t>
  </si>
  <si>
    <t>234109</t>
  </si>
  <si>
    <t>234110</t>
  </si>
  <si>
    <t>234111</t>
  </si>
  <si>
    <t>234112</t>
  </si>
  <si>
    <t>234113</t>
  </si>
  <si>
    <t>234114</t>
  </si>
  <si>
    <t>234115</t>
  </si>
  <si>
    <t>234116</t>
  </si>
  <si>
    <t>234117</t>
  </si>
  <si>
    <t>234118</t>
  </si>
  <si>
    <t>234190</t>
  </si>
  <si>
    <t>234201</t>
  </si>
  <si>
    <t>234202</t>
  </si>
  <si>
    <t>235101</t>
  </si>
  <si>
    <t>235102</t>
  </si>
  <si>
    <t>235104</t>
  </si>
  <si>
    <t>235105</t>
  </si>
  <si>
    <t>235106</t>
  </si>
  <si>
    <t>235107</t>
  </si>
  <si>
    <t>235108</t>
  </si>
  <si>
    <t>235109</t>
  </si>
  <si>
    <t>235190</t>
  </si>
  <si>
    <t>235201</t>
  </si>
  <si>
    <t>235202</t>
  </si>
  <si>
    <t>235203</t>
  </si>
  <si>
    <t>235204</t>
  </si>
  <si>
    <t>235205</t>
  </si>
  <si>
    <t>235290</t>
  </si>
  <si>
    <t>235301</t>
  </si>
  <si>
    <t>235302</t>
  </si>
  <si>
    <t>235303</t>
  </si>
  <si>
    <t>235304</t>
  </si>
  <si>
    <t>235305</t>
  </si>
  <si>
    <t>235306</t>
  </si>
  <si>
    <t>235390</t>
  </si>
  <si>
    <t>235401</t>
  </si>
  <si>
    <t>235501</t>
  </si>
  <si>
    <t>235502</t>
  </si>
  <si>
    <t>235503</t>
  </si>
  <si>
    <t>235601</t>
  </si>
  <si>
    <t>235901</t>
  </si>
  <si>
    <t>235903</t>
  </si>
  <si>
    <t>235904</t>
  </si>
  <si>
    <t>235905</t>
  </si>
  <si>
    <t>235906</t>
  </si>
  <si>
    <t>235907</t>
  </si>
  <si>
    <t>235908</t>
  </si>
  <si>
    <t>235909</t>
  </si>
  <si>
    <t>235910</t>
  </si>
  <si>
    <t>235911</t>
  </si>
  <si>
    <t>235912</t>
  </si>
  <si>
    <t>235913</t>
  </si>
  <si>
    <t>235914</t>
  </si>
  <si>
    <t>235915</t>
  </si>
  <si>
    <t>235990</t>
  </si>
  <si>
    <t>241101</t>
  </si>
  <si>
    <t>241102</t>
  </si>
  <si>
    <t>241103</t>
  </si>
  <si>
    <t>241104</t>
  </si>
  <si>
    <t>241105</t>
  </si>
  <si>
    <t>241106</t>
  </si>
  <si>
    <t>241201</t>
  </si>
  <si>
    <t>241202</t>
  </si>
  <si>
    <t>241203</t>
  </si>
  <si>
    <t>241204</t>
  </si>
  <si>
    <t>241301</t>
  </si>
  <si>
    <t>241302</t>
  </si>
  <si>
    <t>241303</t>
  </si>
  <si>
    <t>241304</t>
  </si>
  <si>
    <t>241305</t>
  </si>
  <si>
    <t>241306</t>
  </si>
  <si>
    <t>241307</t>
  </si>
  <si>
    <t>241308</t>
  </si>
  <si>
    <t>241309</t>
  </si>
  <si>
    <t>241310</t>
  </si>
  <si>
    <t>241390</t>
  </si>
  <si>
    <t>242101</t>
  </si>
  <si>
    <t>242102</t>
  </si>
  <si>
    <t>242103</t>
  </si>
  <si>
    <t>242104</t>
  </si>
  <si>
    <t>242105</t>
  </si>
  <si>
    <t>242106</t>
  </si>
  <si>
    <t>242107</t>
  </si>
  <si>
    <t>242108</t>
  </si>
  <si>
    <t>242109</t>
  </si>
  <si>
    <t>242110</t>
  </si>
  <si>
    <t>242190</t>
  </si>
  <si>
    <t>242201</t>
  </si>
  <si>
    <t>242202</t>
  </si>
  <si>
    <t>242203</t>
  </si>
  <si>
    <t>242204</t>
  </si>
  <si>
    <t>242205</t>
  </si>
  <si>
    <t>242208</t>
  </si>
  <si>
    <t>242209</t>
  </si>
  <si>
    <t>242210</t>
  </si>
  <si>
    <t>242211</t>
  </si>
  <si>
    <t>242212</t>
  </si>
  <si>
    <t>242214</t>
  </si>
  <si>
    <t>242215</t>
  </si>
  <si>
    <t>242216</t>
  </si>
  <si>
    <t>242217</t>
  </si>
  <si>
    <t>242218</t>
  </si>
  <si>
    <t>242219</t>
  </si>
  <si>
    <t>242220</t>
  </si>
  <si>
    <t>242221</t>
  </si>
  <si>
    <t>242222</t>
  </si>
  <si>
    <t>242223</t>
  </si>
  <si>
    <t>242224</t>
  </si>
  <si>
    <t>242225</t>
  </si>
  <si>
    <t>242226</t>
  </si>
  <si>
    <t>242227</t>
  </si>
  <si>
    <t>242290</t>
  </si>
  <si>
    <t>242301</t>
  </si>
  <si>
    <t>242303</t>
  </si>
  <si>
    <t>242304</t>
  </si>
  <si>
    <t>242305</t>
  </si>
  <si>
    <t>242306</t>
  </si>
  <si>
    <t>242307</t>
  </si>
  <si>
    <t>242308</t>
  </si>
  <si>
    <t>242309</t>
  </si>
  <si>
    <t>242310</t>
  </si>
  <si>
    <t>242311</t>
  </si>
  <si>
    <t>242312</t>
  </si>
  <si>
    <t>242390</t>
  </si>
  <si>
    <t>242402</t>
  </si>
  <si>
    <t>242403</t>
  </si>
  <si>
    <t>242490</t>
  </si>
  <si>
    <t>243101</t>
  </si>
  <si>
    <t>243102</t>
  </si>
  <si>
    <t>243103</t>
  </si>
  <si>
    <t>243104</t>
  </si>
  <si>
    <t>243105</t>
  </si>
  <si>
    <t>243106</t>
  </si>
  <si>
    <t>243107</t>
  </si>
  <si>
    <t>243203</t>
  </si>
  <si>
    <t>243301</t>
  </si>
  <si>
    <t>243302</t>
  </si>
  <si>
    <t>243303</t>
  </si>
  <si>
    <t>243304</t>
  </si>
  <si>
    <t>243305</t>
  </si>
  <si>
    <t>243306</t>
  </si>
  <si>
    <t>243401</t>
  </si>
  <si>
    <t>243402</t>
  </si>
  <si>
    <t>244101</t>
  </si>
  <si>
    <t>244102</t>
  </si>
  <si>
    <t>244103</t>
  </si>
  <si>
    <t>244190</t>
  </si>
  <si>
    <t>251101</t>
  </si>
  <si>
    <t>251102</t>
  </si>
  <si>
    <t>251103</t>
  </si>
  <si>
    <t>251201</t>
  </si>
  <si>
    <t>251202</t>
  </si>
  <si>
    <t>251290</t>
  </si>
  <si>
    <t>251301</t>
  </si>
  <si>
    <t>251302</t>
  </si>
  <si>
    <t>251303</t>
  </si>
  <si>
    <t>251401</t>
  </si>
  <si>
    <t>251901</t>
  </si>
  <si>
    <t>251902</t>
  </si>
  <si>
    <t>251903</t>
  </si>
  <si>
    <t>251904</t>
  </si>
  <si>
    <t>251990</t>
  </si>
  <si>
    <t>252101</t>
  </si>
  <si>
    <t>252102</t>
  </si>
  <si>
    <t>252103</t>
  </si>
  <si>
    <t>252201</t>
  </si>
  <si>
    <t>252202</t>
  </si>
  <si>
    <t>252290</t>
  </si>
  <si>
    <t>252301</t>
  </si>
  <si>
    <t>252302</t>
  </si>
  <si>
    <t>252901</t>
  </si>
  <si>
    <t>261101</t>
  </si>
  <si>
    <t>261102</t>
  </si>
  <si>
    <t>261103</t>
  </si>
  <si>
    <t>261201</t>
  </si>
  <si>
    <t>261901</t>
  </si>
  <si>
    <t>261902</t>
  </si>
  <si>
    <t>261903</t>
  </si>
  <si>
    <t>261904</t>
  </si>
  <si>
    <t>261905</t>
  </si>
  <si>
    <t>261906</t>
  </si>
  <si>
    <t>261908</t>
  </si>
  <si>
    <t>261990</t>
  </si>
  <si>
    <t>262101</t>
  </si>
  <si>
    <t>262102</t>
  </si>
  <si>
    <t>262201</t>
  </si>
  <si>
    <t>262202</t>
  </si>
  <si>
    <t>262203</t>
  </si>
  <si>
    <t>262205</t>
  </si>
  <si>
    <t>262206</t>
  </si>
  <si>
    <t>262207</t>
  </si>
  <si>
    <t>262290</t>
  </si>
  <si>
    <t>263101</t>
  </si>
  <si>
    <t>263102</t>
  </si>
  <si>
    <t>263201</t>
  </si>
  <si>
    <t>263202</t>
  </si>
  <si>
    <t>263203</t>
  </si>
  <si>
    <t>263204</t>
  </si>
  <si>
    <t>263290</t>
  </si>
  <si>
    <t>263301</t>
  </si>
  <si>
    <t>263302</t>
  </si>
  <si>
    <t>263303</t>
  </si>
  <si>
    <t>263304</t>
  </si>
  <si>
    <t>263305</t>
  </si>
  <si>
    <t>263306</t>
  </si>
  <si>
    <t>263401</t>
  </si>
  <si>
    <t>263402</t>
  </si>
  <si>
    <t>263403</t>
  </si>
  <si>
    <t>263404</t>
  </si>
  <si>
    <t>263405</t>
  </si>
  <si>
    <t>263406</t>
  </si>
  <si>
    <t>263408</t>
  </si>
  <si>
    <t>263409</t>
  </si>
  <si>
    <t>263490</t>
  </si>
  <si>
    <t>263501</t>
  </si>
  <si>
    <t>263502</t>
  </si>
  <si>
    <t>263503</t>
  </si>
  <si>
    <t>263504</t>
  </si>
  <si>
    <t>263505</t>
  </si>
  <si>
    <t>263506</t>
  </si>
  <si>
    <t>263590</t>
  </si>
  <si>
    <t>263601</t>
  </si>
  <si>
    <t>263602</t>
  </si>
  <si>
    <t>263604</t>
  </si>
  <si>
    <t>263605</t>
  </si>
  <si>
    <t>263606</t>
  </si>
  <si>
    <t>263690</t>
  </si>
  <si>
    <t>264101</t>
  </si>
  <si>
    <t>264102</t>
  </si>
  <si>
    <t>264104</t>
  </si>
  <si>
    <t>264105</t>
  </si>
  <si>
    <t>264190</t>
  </si>
  <si>
    <t>264201</t>
  </si>
  <si>
    <t>264202</t>
  </si>
  <si>
    <t>264203</t>
  </si>
  <si>
    <t>264204</t>
  </si>
  <si>
    <t>264205</t>
  </si>
  <si>
    <t>264301</t>
  </si>
  <si>
    <t>264302</t>
  </si>
  <si>
    <t>264303</t>
  </si>
  <si>
    <t>264304</t>
  </si>
  <si>
    <t>264305</t>
  </si>
  <si>
    <t>264306</t>
  </si>
  <si>
    <t>264307</t>
  </si>
  <si>
    <t>264308</t>
  </si>
  <si>
    <t>264309</t>
  </si>
  <si>
    <t>264310</t>
  </si>
  <si>
    <t>264311</t>
  </si>
  <si>
    <t>264312</t>
  </si>
  <si>
    <t>264313</t>
  </si>
  <si>
    <t>264314</t>
  </si>
  <si>
    <t>264315</t>
  </si>
  <si>
    <t>264390</t>
  </si>
  <si>
    <t>265101</t>
  </si>
  <si>
    <t>265102</t>
  </si>
  <si>
    <t>265103</t>
  </si>
  <si>
    <t>265104</t>
  </si>
  <si>
    <t>265105</t>
  </si>
  <si>
    <t>265106</t>
  </si>
  <si>
    <t>265190</t>
  </si>
  <si>
    <t>265201</t>
  </si>
  <si>
    <t>265202</t>
  </si>
  <si>
    <t>265203</t>
  </si>
  <si>
    <t>265204</t>
  </si>
  <si>
    <t>265205</t>
  </si>
  <si>
    <t>265206</t>
  </si>
  <si>
    <t>265207</t>
  </si>
  <si>
    <t>265290</t>
  </si>
  <si>
    <t>265301</t>
  </si>
  <si>
    <t>265302</t>
  </si>
  <si>
    <t>265390</t>
  </si>
  <si>
    <t>265401</t>
  </si>
  <si>
    <t>265402</t>
  </si>
  <si>
    <t>265403</t>
  </si>
  <si>
    <t>265404</t>
  </si>
  <si>
    <t>265405</t>
  </si>
  <si>
    <t>265406</t>
  </si>
  <si>
    <t>265407</t>
  </si>
  <si>
    <t>265408</t>
  </si>
  <si>
    <t>265409</t>
  </si>
  <si>
    <t>265490</t>
  </si>
  <si>
    <t>265501</t>
  </si>
  <si>
    <t>265502</t>
  </si>
  <si>
    <t>265601</t>
  </si>
  <si>
    <t>265602</t>
  </si>
  <si>
    <t>265603</t>
  </si>
  <si>
    <t>265604</t>
  </si>
  <si>
    <t>265605</t>
  </si>
  <si>
    <t>265606</t>
  </si>
  <si>
    <t>265901</t>
  </si>
  <si>
    <t>265990</t>
  </si>
  <si>
    <t>311101</t>
  </si>
  <si>
    <t>311102</t>
  </si>
  <si>
    <t>311103</t>
  </si>
  <si>
    <t>311104</t>
  </si>
  <si>
    <t>311105</t>
  </si>
  <si>
    <t>311106</t>
  </si>
  <si>
    <t>311107</t>
  </si>
  <si>
    <t>311108</t>
  </si>
  <si>
    <t>311109</t>
  </si>
  <si>
    <t>311190</t>
  </si>
  <si>
    <t>311201</t>
  </si>
  <si>
    <t>311202</t>
  </si>
  <si>
    <t>311203</t>
  </si>
  <si>
    <t>311204</t>
  </si>
  <si>
    <t>311205</t>
  </si>
  <si>
    <t>311206</t>
  </si>
  <si>
    <t>311207</t>
  </si>
  <si>
    <t>311208</t>
  </si>
  <si>
    <t>311209</t>
  </si>
  <si>
    <t>311290</t>
  </si>
  <si>
    <t>311301</t>
  </si>
  <si>
    <t>311302</t>
  </si>
  <si>
    <t>311303</t>
  </si>
  <si>
    <t>311304</t>
  </si>
  <si>
    <t>311305</t>
  </si>
  <si>
    <t>311306</t>
  </si>
  <si>
    <t>311307</t>
  </si>
  <si>
    <t>311390</t>
  </si>
  <si>
    <t>311401</t>
  </si>
  <si>
    <t>311402</t>
  </si>
  <si>
    <t>311404</t>
  </si>
  <si>
    <t>311405</t>
  </si>
  <si>
    <t>311406</t>
  </si>
  <si>
    <t>311407</t>
  </si>
  <si>
    <t>311408</t>
  </si>
  <si>
    <t>311409</t>
  </si>
  <si>
    <t>311410</t>
  </si>
  <si>
    <t>311490</t>
  </si>
  <si>
    <t>311501</t>
  </si>
  <si>
    <t>311502</t>
  </si>
  <si>
    <t>311503</t>
  </si>
  <si>
    <t>311504</t>
  </si>
  <si>
    <t>311505</t>
  </si>
  <si>
    <t>311506</t>
  </si>
  <si>
    <t>311507</t>
  </si>
  <si>
    <t>311508</t>
  </si>
  <si>
    <t>311509</t>
  </si>
  <si>
    <t>311510</t>
  </si>
  <si>
    <t>311511</t>
  </si>
  <si>
    <t>311512</t>
  </si>
  <si>
    <t>311513</t>
  </si>
  <si>
    <t>311590</t>
  </si>
  <si>
    <t>311601</t>
  </si>
  <si>
    <t>311602</t>
  </si>
  <si>
    <t>311603</t>
  </si>
  <si>
    <t>311604</t>
  </si>
  <si>
    <t>311605</t>
  </si>
  <si>
    <t>311606</t>
  </si>
  <si>
    <t>311690</t>
  </si>
  <si>
    <t>311701</t>
  </si>
  <si>
    <t>311702</t>
  </si>
  <si>
    <t>311703</t>
  </si>
  <si>
    <t>311704</t>
  </si>
  <si>
    <t>311705</t>
  </si>
  <si>
    <t>311707</t>
  </si>
  <si>
    <t>311790</t>
  </si>
  <si>
    <t>311801</t>
  </si>
  <si>
    <t>311802</t>
  </si>
  <si>
    <t>311890</t>
  </si>
  <si>
    <t>311902</t>
  </si>
  <si>
    <t>311903</t>
  </si>
  <si>
    <t>311906</t>
  </si>
  <si>
    <t>311907</t>
  </si>
  <si>
    <t>311908</t>
  </si>
  <si>
    <t>311909</t>
  </si>
  <si>
    <t>311910</t>
  </si>
  <si>
    <t>311911</t>
  </si>
  <si>
    <t>311912</t>
  </si>
  <si>
    <t>311913</t>
  </si>
  <si>
    <t>311914</t>
  </si>
  <si>
    <t>311915</t>
  </si>
  <si>
    <t>311916</t>
  </si>
  <si>
    <t>311917</t>
  </si>
  <si>
    <t>311918</t>
  </si>
  <si>
    <t>311919</t>
  </si>
  <si>
    <t>311920</t>
  </si>
  <si>
    <t>311921</t>
  </si>
  <si>
    <t>311922</t>
  </si>
  <si>
    <t>311923</t>
  </si>
  <si>
    <t>311924</t>
  </si>
  <si>
    <t>311925</t>
  </si>
  <si>
    <t>311926</t>
  </si>
  <si>
    <t>311927</t>
  </si>
  <si>
    <t>311928</t>
  </si>
  <si>
    <t>311929</t>
  </si>
  <si>
    <t>311930</t>
  </si>
  <si>
    <t>311931</t>
  </si>
  <si>
    <t>311932</t>
  </si>
  <si>
    <t>311990</t>
  </si>
  <si>
    <t>312101</t>
  </si>
  <si>
    <t>312102</t>
  </si>
  <si>
    <t>312201</t>
  </si>
  <si>
    <t>312202</t>
  </si>
  <si>
    <t>312203</t>
  </si>
  <si>
    <t>312204</t>
  </si>
  <si>
    <t>312206</t>
  </si>
  <si>
    <t>312207</t>
  </si>
  <si>
    <t>312208</t>
  </si>
  <si>
    <t>312209</t>
  </si>
  <si>
    <t>312290</t>
  </si>
  <si>
    <t>312301</t>
  </si>
  <si>
    <t>312302</t>
  </si>
  <si>
    <t>312304</t>
  </si>
  <si>
    <t>312305</t>
  </si>
  <si>
    <t>312306</t>
  </si>
  <si>
    <t>312390</t>
  </si>
  <si>
    <t>313101</t>
  </si>
  <si>
    <t>313102</t>
  </si>
  <si>
    <t>313103</t>
  </si>
  <si>
    <t>313104</t>
  </si>
  <si>
    <t>313105</t>
  </si>
  <si>
    <t>313106</t>
  </si>
  <si>
    <t>313107</t>
  </si>
  <si>
    <t>313108</t>
  </si>
  <si>
    <t>313109</t>
  </si>
  <si>
    <t>313110</t>
  </si>
  <si>
    <t>313190</t>
  </si>
  <si>
    <t>313201</t>
  </si>
  <si>
    <t>313202</t>
  </si>
  <si>
    <t>313203</t>
  </si>
  <si>
    <t>313204</t>
  </si>
  <si>
    <t>313205</t>
  </si>
  <si>
    <t>313206</t>
  </si>
  <si>
    <t>313207</t>
  </si>
  <si>
    <t>313208</t>
  </si>
  <si>
    <t>313209</t>
  </si>
  <si>
    <t>313290</t>
  </si>
  <si>
    <t>313301</t>
  </si>
  <si>
    <t>313302</t>
  </si>
  <si>
    <t>313390</t>
  </si>
  <si>
    <t>313502</t>
  </si>
  <si>
    <t>313503</t>
  </si>
  <si>
    <t>313504</t>
  </si>
  <si>
    <t>313590</t>
  </si>
  <si>
    <t>313901</t>
  </si>
  <si>
    <t>313902</t>
  </si>
  <si>
    <t>313903</t>
  </si>
  <si>
    <t>313904</t>
  </si>
  <si>
    <t>313990</t>
  </si>
  <si>
    <t>314101</t>
  </si>
  <si>
    <t>314102</t>
  </si>
  <si>
    <t>314103</t>
  </si>
  <si>
    <t>314190</t>
  </si>
  <si>
    <t>314201</t>
  </si>
  <si>
    <t>314202</t>
  </si>
  <si>
    <t>314203</t>
  </si>
  <si>
    <t>314204</t>
  </si>
  <si>
    <t>314205</t>
  </si>
  <si>
    <t>314206</t>
  </si>
  <si>
    <t>314207</t>
  </si>
  <si>
    <t>314208</t>
  </si>
  <si>
    <t>314290</t>
  </si>
  <si>
    <t>314301</t>
  </si>
  <si>
    <t>314401</t>
  </si>
  <si>
    <t>314402</t>
  </si>
  <si>
    <t>314403</t>
  </si>
  <si>
    <t>314404</t>
  </si>
  <si>
    <t>314405</t>
  </si>
  <si>
    <t>314406</t>
  </si>
  <si>
    <t>314407</t>
  </si>
  <si>
    <t>314408</t>
  </si>
  <si>
    <t>314409</t>
  </si>
  <si>
    <t>314410</t>
  </si>
  <si>
    <t>314411</t>
  </si>
  <si>
    <t>314412</t>
  </si>
  <si>
    <t>314413</t>
  </si>
  <si>
    <t>314414</t>
  </si>
  <si>
    <t>314415</t>
  </si>
  <si>
    <t>314416</t>
  </si>
  <si>
    <t>314417</t>
  </si>
  <si>
    <t>314490</t>
  </si>
  <si>
    <t>315101</t>
  </si>
  <si>
    <t>315102</t>
  </si>
  <si>
    <t>315103</t>
  </si>
  <si>
    <t>315104</t>
  </si>
  <si>
    <t>315105</t>
  </si>
  <si>
    <t>315190</t>
  </si>
  <si>
    <t>315201</t>
  </si>
  <si>
    <t>315202</t>
  </si>
  <si>
    <t>315203</t>
  </si>
  <si>
    <t>315204</t>
  </si>
  <si>
    <t>315205</t>
  </si>
  <si>
    <t>315206</t>
  </si>
  <si>
    <t>315208</t>
  </si>
  <si>
    <t>315210</t>
  </si>
  <si>
    <t>315211</t>
  </si>
  <si>
    <t>315212</t>
  </si>
  <si>
    <t>315213</t>
  </si>
  <si>
    <t>315214</t>
  </si>
  <si>
    <t>315215</t>
  </si>
  <si>
    <t>315216</t>
  </si>
  <si>
    <t>315290</t>
  </si>
  <si>
    <t>315301</t>
  </si>
  <si>
    <t>315302</t>
  </si>
  <si>
    <t>315303</t>
  </si>
  <si>
    <t>315304</t>
  </si>
  <si>
    <t>315308</t>
  </si>
  <si>
    <t>315310</t>
  </si>
  <si>
    <t>315313</t>
  </si>
  <si>
    <t>315314</t>
  </si>
  <si>
    <t>315316</t>
  </si>
  <si>
    <t>315317</t>
  </si>
  <si>
    <t>315390</t>
  </si>
  <si>
    <t>315401</t>
  </si>
  <si>
    <t>315402</t>
  </si>
  <si>
    <t>315403</t>
  </si>
  <si>
    <t>315404</t>
  </si>
  <si>
    <t>315490</t>
  </si>
  <si>
    <t>315501</t>
  </si>
  <si>
    <t>321101</t>
  </si>
  <si>
    <t>321102</t>
  </si>
  <si>
    <t>321103</t>
  </si>
  <si>
    <t>321190</t>
  </si>
  <si>
    <t>321201</t>
  </si>
  <si>
    <t>321301</t>
  </si>
  <si>
    <t>321401</t>
  </si>
  <si>
    <t>321402</t>
  </si>
  <si>
    <t>321403</t>
  </si>
  <si>
    <t>322001</t>
  </si>
  <si>
    <t>322002</t>
  </si>
  <si>
    <t>323002</t>
  </si>
  <si>
    <t>323003</t>
  </si>
  <si>
    <t>323006</t>
  </si>
  <si>
    <t>323008</t>
  </si>
  <si>
    <t>323011</t>
  </si>
  <si>
    <t>323090</t>
  </si>
  <si>
    <t>324001</t>
  </si>
  <si>
    <t>324002</t>
  </si>
  <si>
    <t>325101</t>
  </si>
  <si>
    <t>325102</t>
  </si>
  <si>
    <t>325201</t>
  </si>
  <si>
    <t>325301</t>
  </si>
  <si>
    <t>325302</t>
  </si>
  <si>
    <t>325401</t>
  </si>
  <si>
    <t>325402</t>
  </si>
  <si>
    <t>325501</t>
  </si>
  <si>
    <t>325502</t>
  </si>
  <si>
    <t>325503</t>
  </si>
  <si>
    <t>325504</t>
  </si>
  <si>
    <t>325505</t>
  </si>
  <si>
    <t>325506</t>
  </si>
  <si>
    <t>325507</t>
  </si>
  <si>
    <t>325509</t>
  </si>
  <si>
    <t>325510</t>
  </si>
  <si>
    <t>325511</t>
  </si>
  <si>
    <t>325512</t>
  </si>
  <si>
    <t>325590</t>
  </si>
  <si>
    <t>325601</t>
  </si>
  <si>
    <t>325901</t>
  </si>
  <si>
    <t>325902</t>
  </si>
  <si>
    <t>325903</t>
  </si>
  <si>
    <t>325905</t>
  </si>
  <si>
    <t>325906</t>
  </si>
  <si>
    <t>325907</t>
  </si>
  <si>
    <t>325990</t>
  </si>
  <si>
    <t>331101</t>
  </si>
  <si>
    <t>331102</t>
  </si>
  <si>
    <t>331103</t>
  </si>
  <si>
    <t>331104</t>
  </si>
  <si>
    <t>331105</t>
  </si>
  <si>
    <t>331190</t>
  </si>
  <si>
    <t>331201</t>
  </si>
  <si>
    <t>331202</t>
  </si>
  <si>
    <t>331203</t>
  </si>
  <si>
    <t>331290</t>
  </si>
  <si>
    <t>331301</t>
  </si>
  <si>
    <t>331401</t>
  </si>
  <si>
    <t>331402</t>
  </si>
  <si>
    <t>331403</t>
  </si>
  <si>
    <t>331490</t>
  </si>
  <si>
    <t>331502</t>
  </si>
  <si>
    <t>331503</t>
  </si>
  <si>
    <t>331505</t>
  </si>
  <si>
    <t>331506</t>
  </si>
  <si>
    <t>331507</t>
  </si>
  <si>
    <t>332101</t>
  </si>
  <si>
    <t>332102</t>
  </si>
  <si>
    <t>332103</t>
  </si>
  <si>
    <t>332104</t>
  </si>
  <si>
    <t>332201</t>
  </si>
  <si>
    <t>332202</t>
  </si>
  <si>
    <t>332203</t>
  </si>
  <si>
    <t>332301</t>
  </si>
  <si>
    <t>332302</t>
  </si>
  <si>
    <t>332401</t>
  </si>
  <si>
    <t>332402</t>
  </si>
  <si>
    <t>332490</t>
  </si>
  <si>
    <t>333101</t>
  </si>
  <si>
    <t>333102</t>
  </si>
  <si>
    <t>333103</t>
  </si>
  <si>
    <t>333104</t>
  </si>
  <si>
    <t>333105</t>
  </si>
  <si>
    <t>333106</t>
  </si>
  <si>
    <t>333107</t>
  </si>
  <si>
    <t>333108</t>
  </si>
  <si>
    <t>333190</t>
  </si>
  <si>
    <t>333201</t>
  </si>
  <si>
    <t>333202</t>
  </si>
  <si>
    <t>333203</t>
  </si>
  <si>
    <t>333204</t>
  </si>
  <si>
    <t>333205</t>
  </si>
  <si>
    <t>333301</t>
  </si>
  <si>
    <t>333302</t>
  </si>
  <si>
    <t>333390</t>
  </si>
  <si>
    <t>333401</t>
  </si>
  <si>
    <t>333901</t>
  </si>
  <si>
    <t>333903</t>
  </si>
  <si>
    <t>333904</t>
  </si>
  <si>
    <t>333905</t>
  </si>
  <si>
    <t>333906</t>
  </si>
  <si>
    <t>333990</t>
  </si>
  <si>
    <t>334101</t>
  </si>
  <si>
    <t>334201</t>
  </si>
  <si>
    <t>334302</t>
  </si>
  <si>
    <t>334303</t>
  </si>
  <si>
    <t>334304</t>
  </si>
  <si>
    <t>334305</t>
  </si>
  <si>
    <t>334306</t>
  </si>
  <si>
    <t>334390</t>
  </si>
  <si>
    <t>334401</t>
  </si>
  <si>
    <t>334402</t>
  </si>
  <si>
    <t>335101</t>
  </si>
  <si>
    <t>335102</t>
  </si>
  <si>
    <t>335201</t>
  </si>
  <si>
    <t>335202</t>
  </si>
  <si>
    <t>335203</t>
  </si>
  <si>
    <t>335290</t>
  </si>
  <si>
    <t>335301</t>
  </si>
  <si>
    <t>335390</t>
  </si>
  <si>
    <t>335402</t>
  </si>
  <si>
    <t>335502</t>
  </si>
  <si>
    <t>335503</t>
  </si>
  <si>
    <t>335590</t>
  </si>
  <si>
    <t>335601</t>
  </si>
  <si>
    <t>335602</t>
  </si>
  <si>
    <t>335690</t>
  </si>
  <si>
    <t>335701</t>
  </si>
  <si>
    <t>335901</t>
  </si>
  <si>
    <t>335902</t>
  </si>
  <si>
    <t>335903</t>
  </si>
  <si>
    <t>335904</t>
  </si>
  <si>
    <t>335905</t>
  </si>
  <si>
    <t>335906</t>
  </si>
  <si>
    <t>335908</t>
  </si>
  <si>
    <t>335909</t>
  </si>
  <si>
    <t>335990</t>
  </si>
  <si>
    <t>341101</t>
  </si>
  <si>
    <t>341102</t>
  </si>
  <si>
    <t>341103</t>
  </si>
  <si>
    <t>341201</t>
  </si>
  <si>
    <t>341202</t>
  </si>
  <si>
    <t>341203</t>
  </si>
  <si>
    <t>341204</t>
  </si>
  <si>
    <t>341205</t>
  </si>
  <si>
    <t>341206</t>
  </si>
  <si>
    <t>341290</t>
  </si>
  <si>
    <t>341301</t>
  </si>
  <si>
    <t>341302</t>
  </si>
  <si>
    <t>341390</t>
  </si>
  <si>
    <t>342101</t>
  </si>
  <si>
    <t>342102</t>
  </si>
  <si>
    <t>342201</t>
  </si>
  <si>
    <t>342202</t>
  </si>
  <si>
    <t>342203</t>
  </si>
  <si>
    <t>342204</t>
  </si>
  <si>
    <t>342205</t>
  </si>
  <si>
    <t>342206</t>
  </si>
  <si>
    <t>342207</t>
  </si>
  <si>
    <t>342208</t>
  </si>
  <si>
    <t>342209</t>
  </si>
  <si>
    <t>342301</t>
  </si>
  <si>
    <t>342302</t>
  </si>
  <si>
    <t>342303</t>
  </si>
  <si>
    <t>342304</t>
  </si>
  <si>
    <t>342305</t>
  </si>
  <si>
    <t>342306</t>
  </si>
  <si>
    <t>342307</t>
  </si>
  <si>
    <t>342308</t>
  </si>
  <si>
    <t>342309</t>
  </si>
  <si>
    <t>342310</t>
  </si>
  <si>
    <t>342390</t>
  </si>
  <si>
    <t>343101</t>
  </si>
  <si>
    <t>343102</t>
  </si>
  <si>
    <t>343103</t>
  </si>
  <si>
    <t>343104</t>
  </si>
  <si>
    <t>343201</t>
  </si>
  <si>
    <t>343202</t>
  </si>
  <si>
    <t>343203</t>
  </si>
  <si>
    <t>343204</t>
  </si>
  <si>
    <t>343205</t>
  </si>
  <si>
    <t>343290</t>
  </si>
  <si>
    <t>343301</t>
  </si>
  <si>
    <t>343302</t>
  </si>
  <si>
    <t>343303</t>
  </si>
  <si>
    <t>343390</t>
  </si>
  <si>
    <t>343401</t>
  </si>
  <si>
    <t>343402</t>
  </si>
  <si>
    <t>343403</t>
  </si>
  <si>
    <t>343501</t>
  </si>
  <si>
    <t>343502</t>
  </si>
  <si>
    <t>343504</t>
  </si>
  <si>
    <t>343590</t>
  </si>
  <si>
    <t>343601</t>
  </si>
  <si>
    <t>343602</t>
  </si>
  <si>
    <t>343603</t>
  </si>
  <si>
    <t>343701</t>
  </si>
  <si>
    <t>343901</t>
  </si>
  <si>
    <t>343902</t>
  </si>
  <si>
    <t>343903</t>
  </si>
  <si>
    <t>343904</t>
  </si>
  <si>
    <t>343906</t>
  </si>
  <si>
    <t>343907</t>
  </si>
  <si>
    <t>343908</t>
  </si>
  <si>
    <t>343909</t>
  </si>
  <si>
    <t>343911</t>
  </si>
  <si>
    <t>343912</t>
  </si>
  <si>
    <t>343913</t>
  </si>
  <si>
    <t>343914</t>
  </si>
  <si>
    <t>343915</t>
  </si>
  <si>
    <t>343916</t>
  </si>
  <si>
    <t>343990</t>
  </si>
  <si>
    <t>351102</t>
  </si>
  <si>
    <t>351103</t>
  </si>
  <si>
    <t>351201</t>
  </si>
  <si>
    <t>351202</t>
  </si>
  <si>
    <t>351203</t>
  </si>
  <si>
    <t>351290</t>
  </si>
  <si>
    <t>351301</t>
  </si>
  <si>
    <t>351302</t>
  </si>
  <si>
    <t>351303</t>
  </si>
  <si>
    <t>351390</t>
  </si>
  <si>
    <t>351401</t>
  </si>
  <si>
    <t>351402</t>
  </si>
  <si>
    <t>351403</t>
  </si>
  <si>
    <t>351404</t>
  </si>
  <si>
    <t>352101</t>
  </si>
  <si>
    <t>352102</t>
  </si>
  <si>
    <t>352103</t>
  </si>
  <si>
    <t>352104</t>
  </si>
  <si>
    <t>352106</t>
  </si>
  <si>
    <t>352107</t>
  </si>
  <si>
    <t>352108</t>
  </si>
  <si>
    <t>352109</t>
  </si>
  <si>
    <t>352110</t>
  </si>
  <si>
    <t>352111</t>
  </si>
  <si>
    <t>352112</t>
  </si>
  <si>
    <t>352113</t>
  </si>
  <si>
    <t>352114</t>
  </si>
  <si>
    <t>352115</t>
  </si>
  <si>
    <t>352116</t>
  </si>
  <si>
    <t>352117</t>
  </si>
  <si>
    <t>352118</t>
  </si>
  <si>
    <t>352119</t>
  </si>
  <si>
    <t>352121</t>
  </si>
  <si>
    <t>352190</t>
  </si>
  <si>
    <t>352201</t>
  </si>
  <si>
    <t>352202</t>
  </si>
  <si>
    <t>352203</t>
  </si>
  <si>
    <t>352290</t>
  </si>
  <si>
    <t>411001</t>
  </si>
  <si>
    <t>411002</t>
  </si>
  <si>
    <t>411003</t>
  </si>
  <si>
    <t>411004</t>
  </si>
  <si>
    <t>411090</t>
  </si>
  <si>
    <t>412001</t>
  </si>
  <si>
    <t>413101</t>
  </si>
  <si>
    <t>413102</t>
  </si>
  <si>
    <t>413103</t>
  </si>
  <si>
    <t>413104</t>
  </si>
  <si>
    <t>413201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</si>
  <si>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</si>
  <si>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</si>
  <si>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</si>
  <si>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</si>
  <si>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</si>
  <si>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</si>
  <si>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</si>
  <si>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</si>
  <si>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</si>
  <si>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421190</t>
  </si>
  <si>
    <t>421201</t>
  </si>
  <si>
    <t>421202</t>
  </si>
  <si>
    <t>421203</t>
  </si>
  <si>
    <t>421290</t>
  </si>
  <si>
    <t>421301</t>
  </si>
  <si>
    <t>421302</t>
  </si>
  <si>
    <t>421401</t>
  </si>
  <si>
    <t>421402</t>
  </si>
  <si>
    <t>421403</t>
  </si>
  <si>
    <t>421490</t>
  </si>
  <si>
    <t>422101</t>
  </si>
  <si>
    <t>422102</t>
  </si>
  <si>
    <t>422103</t>
  </si>
  <si>
    <t>422201</t>
  </si>
  <si>
    <t>422301</t>
  </si>
  <si>
    <t>422401</t>
  </si>
  <si>
    <t>422402</t>
  </si>
  <si>
    <t>422501</t>
  </si>
  <si>
    <t>422502</t>
  </si>
  <si>
    <t>422590</t>
  </si>
  <si>
    <t>422601</t>
  </si>
  <si>
    <t>422602</t>
  </si>
  <si>
    <t>422603</t>
  </si>
  <si>
    <t>422701</t>
  </si>
  <si>
    <t>431101</t>
  </si>
  <si>
    <t>431102</t>
  </si>
  <si>
    <t>431103</t>
  </si>
  <si>
    <t>431201</t>
  </si>
  <si>
    <t>431202</t>
  </si>
  <si>
    <t>431203</t>
  </si>
  <si>
    <t>431290</t>
  </si>
  <si>
    <t>431301</t>
  </si>
  <si>
    <t>432101</t>
  </si>
  <si>
    <t>432102</t>
  </si>
  <si>
    <t>432103</t>
  </si>
  <si>
    <t>432104</t>
  </si>
  <si>
    <t>432190</t>
  </si>
  <si>
    <t>432201</t>
  </si>
  <si>
    <t>432301</t>
  </si>
  <si>
    <t>432302</t>
  </si>
  <si>
    <t>432303</t>
  </si>
  <si>
    <t>432304</t>
  </si>
  <si>
    <t>432390</t>
  </si>
  <si>
    <t>441101</t>
  </si>
  <si>
    <t>441201</t>
  </si>
  <si>
    <t>441202</t>
  </si>
  <si>
    <t>441203</t>
  </si>
  <si>
    <t>441290</t>
  </si>
  <si>
    <t>441301</t>
  </si>
  <si>
    <t>441302</t>
  </si>
  <si>
    <t>441390</t>
  </si>
  <si>
    <t>441401</t>
  </si>
  <si>
    <t>441402</t>
  </si>
  <si>
    <t>441403</t>
  </si>
  <si>
    <t>441490</t>
  </si>
  <si>
    <t>441501</t>
  </si>
  <si>
    <t>441502</t>
  </si>
  <si>
    <t>441901</t>
  </si>
  <si>
    <t>441990</t>
  </si>
  <si>
    <t>511101</t>
  </si>
  <si>
    <t>511102</t>
  </si>
  <si>
    <t>511190</t>
  </si>
  <si>
    <t>511201</t>
  </si>
  <si>
    <t>511202</t>
  </si>
  <si>
    <t>511203</t>
  </si>
  <si>
    <t>511204</t>
  </si>
  <si>
    <t>511205</t>
  </si>
  <si>
    <t>511206</t>
  </si>
  <si>
    <t>511290</t>
  </si>
  <si>
    <t>511301</t>
  </si>
  <si>
    <t>511302</t>
  </si>
  <si>
    <t>511303</t>
  </si>
  <si>
    <t>511304</t>
  </si>
  <si>
    <t>512001</t>
  </si>
  <si>
    <t>512002</t>
  </si>
  <si>
    <t>512090</t>
  </si>
  <si>
    <t>513101</t>
  </si>
  <si>
    <t>513201</t>
  </si>
  <si>
    <t>513202</t>
  </si>
  <si>
    <t>514101</t>
  </si>
  <si>
    <t>514102</t>
  </si>
  <si>
    <t>514103</t>
  </si>
  <si>
    <t>514105</t>
  </si>
  <si>
    <t>514201</t>
  </si>
  <si>
    <t>514202</t>
  </si>
  <si>
    <t>514203</t>
  </si>
  <si>
    <t>514204</t>
  </si>
  <si>
    <t>514205</t>
  </si>
  <si>
    <t>514206</t>
  </si>
  <si>
    <t>514207</t>
  </si>
  <si>
    <t>514208</t>
  </si>
  <si>
    <t>514290</t>
  </si>
  <si>
    <t>515101</t>
  </si>
  <si>
    <t>515102</t>
  </si>
  <si>
    <t>515190</t>
  </si>
  <si>
    <t>515201</t>
  </si>
  <si>
    <t>515202</t>
  </si>
  <si>
    <t>515203</t>
  </si>
  <si>
    <t>515204</t>
  </si>
  <si>
    <t>515290</t>
  </si>
  <si>
    <t>515301</t>
  </si>
  <si>
    <t>515302</t>
  </si>
  <si>
    <t>515303</t>
  </si>
  <si>
    <t>515390</t>
  </si>
  <si>
    <t>516102</t>
  </si>
  <si>
    <t>516201</t>
  </si>
  <si>
    <t>516302</t>
  </si>
  <si>
    <t>516303</t>
  </si>
  <si>
    <t>516304</t>
  </si>
  <si>
    <t>516390</t>
  </si>
  <si>
    <t>516401</t>
  </si>
  <si>
    <t>516402</t>
  </si>
  <si>
    <t>516403</t>
  </si>
  <si>
    <t>516404</t>
  </si>
  <si>
    <t>516405</t>
  </si>
  <si>
    <t>516406</t>
  </si>
  <si>
    <t>516407</t>
  </si>
  <si>
    <t>516490</t>
  </si>
  <si>
    <t>516501</t>
  </si>
  <si>
    <t>516502</t>
  </si>
  <si>
    <t>516901</t>
  </si>
  <si>
    <t>516990</t>
  </si>
  <si>
    <t>521101</t>
  </si>
  <si>
    <t>521102</t>
  </si>
  <si>
    <t>521201</t>
  </si>
  <si>
    <t>522101</t>
  </si>
  <si>
    <t>522102</t>
  </si>
  <si>
    <t>522103</t>
  </si>
  <si>
    <t>522201</t>
  </si>
  <si>
    <t>522202</t>
  </si>
  <si>
    <t>522301</t>
  </si>
  <si>
    <t>522302</t>
  </si>
  <si>
    <t>522303</t>
  </si>
  <si>
    <t>522304</t>
  </si>
  <si>
    <t>522305</t>
  </si>
  <si>
    <t>522306</t>
  </si>
  <si>
    <t>522390</t>
  </si>
  <si>
    <t>523001</t>
  </si>
  <si>
    <t>523002</t>
  </si>
  <si>
    <t>523003</t>
  </si>
  <si>
    <t>523090</t>
  </si>
  <si>
    <t>524101</t>
  </si>
  <si>
    <t>524102</t>
  </si>
  <si>
    <t>524190</t>
  </si>
  <si>
    <t>524201</t>
  </si>
  <si>
    <t>524301</t>
  </si>
  <si>
    <t>524302</t>
  </si>
  <si>
    <t>524401</t>
  </si>
  <si>
    <t>524402</t>
  </si>
  <si>
    <t>524403</t>
  </si>
  <si>
    <t>524404</t>
  </si>
  <si>
    <t>524501</t>
  </si>
  <si>
    <t>524502</t>
  </si>
  <si>
    <t>524601</t>
  </si>
  <si>
    <t>524901</t>
  </si>
  <si>
    <t>524902</t>
  </si>
  <si>
    <t>524903</t>
  </si>
  <si>
    <t>524904</t>
  </si>
  <si>
    <t>524990</t>
  </si>
  <si>
    <t>531101</t>
  </si>
  <si>
    <t>531102</t>
  </si>
  <si>
    <t>531103</t>
  </si>
  <si>
    <t>531104</t>
  </si>
  <si>
    <t>531105</t>
  </si>
  <si>
    <t>531190</t>
  </si>
  <si>
    <t>531201</t>
  </si>
  <si>
    <t>531202</t>
  </si>
  <si>
    <t>532101</t>
  </si>
  <si>
    <t>532102</t>
  </si>
  <si>
    <t>532190</t>
  </si>
  <si>
    <t>532201</t>
  </si>
  <si>
    <t>532202</t>
  </si>
  <si>
    <t>532290</t>
  </si>
  <si>
    <t>532901</t>
  </si>
  <si>
    <t>532902</t>
  </si>
  <si>
    <t>532903</t>
  </si>
  <si>
    <t>532904</t>
  </si>
  <si>
    <t>532905</t>
  </si>
  <si>
    <t>532990</t>
  </si>
  <si>
    <t>541101</t>
  </si>
  <si>
    <t>541201</t>
  </si>
  <si>
    <t>541303</t>
  </si>
  <si>
    <t>541304</t>
  </si>
  <si>
    <t>541305</t>
  </si>
  <si>
    <t>541306</t>
  </si>
  <si>
    <t>541307</t>
  </si>
  <si>
    <t>541308</t>
  </si>
  <si>
    <t>541309</t>
  </si>
  <si>
    <t>541310</t>
  </si>
  <si>
    <t>541311</t>
  </si>
  <si>
    <t>541312</t>
  </si>
  <si>
    <t>541313</t>
  </si>
  <si>
    <t>541314</t>
  </si>
  <si>
    <t>541315</t>
  </si>
  <si>
    <t>541390</t>
  </si>
  <si>
    <t>541901</t>
  </si>
  <si>
    <t>541902</t>
  </si>
  <si>
    <t>541903</t>
  </si>
  <si>
    <t>541904</t>
  </si>
  <si>
    <t>541905</t>
  </si>
  <si>
    <t>541906</t>
  </si>
  <si>
    <t>541907</t>
  </si>
  <si>
    <t>541908</t>
  </si>
  <si>
    <t>541909</t>
  </si>
  <si>
    <t>541990</t>
  </si>
  <si>
    <t>611102</t>
  </si>
  <si>
    <t>611103</t>
  </si>
  <si>
    <t>611104</t>
  </si>
  <si>
    <t>611190</t>
  </si>
  <si>
    <t>611202</t>
  </si>
  <si>
    <t>611203</t>
  </si>
  <si>
    <t>611290</t>
  </si>
  <si>
    <t>611301</t>
  </si>
  <si>
    <t>611302</t>
  </si>
  <si>
    <t>611303</t>
  </si>
  <si>
    <t>611304</t>
  </si>
  <si>
    <t>611305</t>
  </si>
  <si>
    <t>611306</t>
  </si>
  <si>
    <t>611307</t>
  </si>
  <si>
    <t>611308</t>
  </si>
  <si>
    <t>611309</t>
  </si>
  <si>
    <t>611310</t>
  </si>
  <si>
    <t>611311</t>
  </si>
  <si>
    <t>611390</t>
  </si>
  <si>
    <t>611401</t>
  </si>
  <si>
    <t>611403</t>
  </si>
  <si>
    <t>612101</t>
  </si>
  <si>
    <t>612102</t>
  </si>
  <si>
    <t>612103</t>
  </si>
  <si>
    <t>612104</t>
  </si>
  <si>
    <t>612105</t>
  </si>
  <si>
    <t>612106</t>
  </si>
  <si>
    <t>612107</t>
  </si>
  <si>
    <t>612109</t>
  </si>
  <si>
    <t>612110</t>
  </si>
  <si>
    <t>612190</t>
  </si>
  <si>
    <t>612201</t>
  </si>
  <si>
    <t>612203</t>
  </si>
  <si>
    <t>612302</t>
  </si>
  <si>
    <t>612901</t>
  </si>
  <si>
    <t>612902</t>
  </si>
  <si>
    <t>612903</t>
  </si>
  <si>
    <t>612990</t>
  </si>
  <si>
    <t>613002</t>
  </si>
  <si>
    <t>613003</t>
  </si>
  <si>
    <t>621001</t>
  </si>
  <si>
    <t>621002</t>
  </si>
  <si>
    <t>621003</t>
  </si>
  <si>
    <t>621090</t>
  </si>
  <si>
    <t>622101</t>
  </si>
  <si>
    <t>622102</t>
  </si>
  <si>
    <t>622201</t>
  </si>
  <si>
    <t>622301</t>
  </si>
  <si>
    <t>631001</t>
  </si>
  <si>
    <t>632001</t>
  </si>
  <si>
    <t>633001</t>
  </si>
  <si>
    <t>634001</t>
  </si>
  <si>
    <t>634002</t>
  </si>
  <si>
    <t>711101</t>
  </si>
  <si>
    <t>711102</t>
  </si>
  <si>
    <t>711103</t>
  </si>
  <si>
    <t>711201</t>
  </si>
  <si>
    <t>711202</t>
  </si>
  <si>
    <t>711203</t>
  </si>
  <si>
    <t>711301</t>
  </si>
  <si>
    <t>711401</t>
  </si>
  <si>
    <t>711402</t>
  </si>
  <si>
    <t>711403</t>
  </si>
  <si>
    <t>711404</t>
  </si>
  <si>
    <t>711501</t>
  </si>
  <si>
    <t>711502</t>
  </si>
  <si>
    <t>711503</t>
  </si>
  <si>
    <t>711504</t>
  </si>
  <si>
    <t>711601</t>
  </si>
  <si>
    <t>711602</t>
  </si>
  <si>
    <t>711603</t>
  </si>
  <si>
    <t>711604</t>
  </si>
  <si>
    <t>711605</t>
  </si>
  <si>
    <t>711606</t>
  </si>
  <si>
    <t>711701</t>
  </si>
  <si>
    <t>711901</t>
  </si>
  <si>
    <t>711902</t>
  </si>
  <si>
    <t>711903</t>
  </si>
  <si>
    <t>711904</t>
  </si>
  <si>
    <t>711990</t>
  </si>
  <si>
    <t>712101</t>
  </si>
  <si>
    <t>712201</t>
  </si>
  <si>
    <t>712202</t>
  </si>
  <si>
    <t>712203</t>
  </si>
  <si>
    <t>712204</t>
  </si>
  <si>
    <t>712290</t>
  </si>
  <si>
    <t>712301</t>
  </si>
  <si>
    <t>712302</t>
  </si>
  <si>
    <t>712303</t>
  </si>
  <si>
    <t>712390</t>
  </si>
  <si>
    <t>712401</t>
  </si>
  <si>
    <t>712402</t>
  </si>
  <si>
    <t>712403</t>
  </si>
  <si>
    <t>712404</t>
  </si>
  <si>
    <t>712490</t>
  </si>
  <si>
    <t>712501</t>
  </si>
  <si>
    <t>712502</t>
  </si>
  <si>
    <t>712503</t>
  </si>
  <si>
    <t>712504</t>
  </si>
  <si>
    <t>712505</t>
  </si>
  <si>
    <t>712601</t>
  </si>
  <si>
    <t>712602</t>
  </si>
  <si>
    <t>712603</t>
  </si>
  <si>
    <t>712604</t>
  </si>
  <si>
    <t>712605</t>
  </si>
  <si>
    <t>712606</t>
  </si>
  <si>
    <t>712607</t>
  </si>
  <si>
    <t>712608</t>
  </si>
  <si>
    <t>712609</t>
  </si>
  <si>
    <t>712610</t>
  </si>
  <si>
    <t>712611</t>
  </si>
  <si>
    <t>712612</t>
  </si>
  <si>
    <t>712613</t>
  </si>
  <si>
    <t>712614</t>
  </si>
  <si>
    <t>712615</t>
  </si>
  <si>
    <t>712690</t>
  </si>
  <si>
    <t>712701</t>
  </si>
  <si>
    <t>712702</t>
  </si>
  <si>
    <t>712703</t>
  </si>
  <si>
    <t>712901</t>
  </si>
  <si>
    <t>712902</t>
  </si>
  <si>
    <t>712903</t>
  </si>
  <si>
    <t>712904</t>
  </si>
  <si>
    <t>712990</t>
  </si>
  <si>
    <t>713101</t>
  </si>
  <si>
    <t>713102</t>
  </si>
  <si>
    <t>713103</t>
  </si>
  <si>
    <t>713104</t>
  </si>
  <si>
    <t>713105</t>
  </si>
  <si>
    <t>713190</t>
  </si>
  <si>
    <t>713201</t>
  </si>
  <si>
    <t>713202</t>
  </si>
  <si>
    <t>713203</t>
  </si>
  <si>
    <t>713204</t>
  </si>
  <si>
    <t>713205</t>
  </si>
  <si>
    <t>713206</t>
  </si>
  <si>
    <t>713207</t>
  </si>
  <si>
    <t>713208</t>
  </si>
  <si>
    <t>713290</t>
  </si>
  <si>
    <t>713301</t>
  </si>
  <si>
    <t>713302</t>
  </si>
  <si>
    <t>713303</t>
  </si>
  <si>
    <t>713304</t>
  </si>
  <si>
    <t>713390</t>
  </si>
  <si>
    <t>721101</t>
  </si>
  <si>
    <t>721102</t>
  </si>
  <si>
    <t>721103</t>
  </si>
  <si>
    <t>721104</t>
  </si>
  <si>
    <t>721105</t>
  </si>
  <si>
    <t>721190</t>
  </si>
  <si>
    <t>721201</t>
  </si>
  <si>
    <t>721202</t>
  </si>
  <si>
    <t>721203</t>
  </si>
  <si>
    <t>721204</t>
  </si>
  <si>
    <t>721205</t>
  </si>
  <si>
    <t>721206</t>
  </si>
  <si>
    <t>721207</t>
  </si>
  <si>
    <t>721208</t>
  </si>
  <si>
    <t>721209</t>
  </si>
  <si>
    <t>721290</t>
  </si>
  <si>
    <t>721301</t>
  </si>
  <si>
    <t>721302</t>
  </si>
  <si>
    <t>721303</t>
  </si>
  <si>
    <t>721304</t>
  </si>
  <si>
    <t>721305</t>
  </si>
  <si>
    <t>721306</t>
  </si>
  <si>
    <t>721401</t>
  </si>
  <si>
    <t>721402</t>
  </si>
  <si>
    <t>721403</t>
  </si>
  <si>
    <t>721404</t>
  </si>
  <si>
    <t>721405</t>
  </si>
  <si>
    <t>721490</t>
  </si>
  <si>
    <t>721501</t>
  </si>
  <si>
    <t>721502</t>
  </si>
  <si>
    <t>721503</t>
  </si>
  <si>
    <t>721504</t>
  </si>
  <si>
    <t>721590</t>
  </si>
  <si>
    <t>722101</t>
  </si>
  <si>
    <t>722102</t>
  </si>
  <si>
    <t>722103</t>
  </si>
  <si>
    <t>722104</t>
  </si>
  <si>
    <t>722190</t>
  </si>
  <si>
    <t>722203</t>
  </si>
  <si>
    <t>722204</t>
  </si>
  <si>
    <t>722205</t>
  </si>
  <si>
    <t>722206</t>
  </si>
  <si>
    <t>722207</t>
  </si>
  <si>
    <t>722290</t>
  </si>
  <si>
    <t>722301</t>
  </si>
  <si>
    <t>722302</t>
  </si>
  <si>
    <t>722303</t>
  </si>
  <si>
    <t>722304</t>
  </si>
  <si>
    <t>722305</t>
  </si>
  <si>
    <t>722306</t>
  </si>
  <si>
    <t>722307</t>
  </si>
  <si>
    <t>722308</t>
  </si>
  <si>
    <t>722309</t>
  </si>
  <si>
    <t>722310</t>
  </si>
  <si>
    <t>722311</t>
  </si>
  <si>
    <t>722312</t>
  </si>
  <si>
    <t>722313</t>
  </si>
  <si>
    <t>722314</t>
  </si>
  <si>
    <t>722315</t>
  </si>
  <si>
    <t>722316</t>
  </si>
  <si>
    <t>722390</t>
  </si>
  <si>
    <t>722401</t>
  </si>
  <si>
    <t>722402</t>
  </si>
  <si>
    <t>722490</t>
  </si>
  <si>
    <t>723101</t>
  </si>
  <si>
    <t>723102</t>
  </si>
  <si>
    <t>723103</t>
  </si>
  <si>
    <t>723104</t>
  </si>
  <si>
    <t>723105</t>
  </si>
  <si>
    <t>723106</t>
  </si>
  <si>
    <t>723190</t>
  </si>
  <si>
    <t>723202</t>
  </si>
  <si>
    <t>723203</t>
  </si>
  <si>
    <t>723290</t>
  </si>
  <si>
    <t>723301</t>
  </si>
  <si>
    <t>723302</t>
  </si>
  <si>
    <t>723303</t>
  </si>
  <si>
    <t>723304</t>
  </si>
  <si>
    <t>723305</t>
  </si>
  <si>
    <t>723306</t>
  </si>
  <si>
    <t>723307</t>
  </si>
  <si>
    <t>723308</t>
  </si>
  <si>
    <t>723309</t>
  </si>
  <si>
    <t>723310</t>
  </si>
  <si>
    <t>723311</t>
  </si>
  <si>
    <t>723312</t>
  </si>
  <si>
    <t>723313</t>
  </si>
  <si>
    <t>723314</t>
  </si>
  <si>
    <t>723315</t>
  </si>
  <si>
    <t>723316</t>
  </si>
  <si>
    <t>723317</t>
  </si>
  <si>
    <t>723390</t>
  </si>
  <si>
    <t>723401</t>
  </si>
  <si>
    <t>731101</t>
  </si>
  <si>
    <t>731102</t>
  </si>
  <si>
    <t>731103</t>
  </si>
  <si>
    <t>731104</t>
  </si>
  <si>
    <t>731105</t>
  </si>
  <si>
    <t>731106</t>
  </si>
  <si>
    <t>731190</t>
  </si>
  <si>
    <t>731201</t>
  </si>
  <si>
    <t>731202</t>
  </si>
  <si>
    <t>731204</t>
  </si>
  <si>
    <t>731205</t>
  </si>
  <si>
    <t>731206</t>
  </si>
  <si>
    <t>731207</t>
  </si>
  <si>
    <t>731290</t>
  </si>
  <si>
    <t>731301</t>
  </si>
  <si>
    <t>731302</t>
  </si>
  <si>
    <t>731303</t>
  </si>
  <si>
    <t>731304</t>
  </si>
  <si>
    <t>731305</t>
  </si>
  <si>
    <t>731390</t>
  </si>
  <si>
    <t>731401</t>
  </si>
  <si>
    <t>731402</t>
  </si>
  <si>
    <t>731403</t>
  </si>
  <si>
    <t>731404</t>
  </si>
  <si>
    <t>731405</t>
  </si>
  <si>
    <t>731406</t>
  </si>
  <si>
    <t>731407</t>
  </si>
  <si>
    <t>731408</t>
  </si>
  <si>
    <t>731409</t>
  </si>
  <si>
    <t>731490</t>
  </si>
  <si>
    <t>731501</t>
  </si>
  <si>
    <t>731502</t>
  </si>
  <si>
    <t>731503</t>
  </si>
  <si>
    <t>731504</t>
  </si>
  <si>
    <t>731505</t>
  </si>
  <si>
    <t>731506</t>
  </si>
  <si>
    <t>731507</t>
  </si>
  <si>
    <t>731508</t>
  </si>
  <si>
    <t>731590</t>
  </si>
  <si>
    <t>731601</t>
  </si>
  <si>
    <t>731602</t>
  </si>
  <si>
    <t>731604</t>
  </si>
  <si>
    <t>731605</t>
  </si>
  <si>
    <t>731606</t>
  </si>
  <si>
    <t>731607</t>
  </si>
  <si>
    <t>731608</t>
  </si>
  <si>
    <t>731609</t>
  </si>
  <si>
    <t>731610</t>
  </si>
  <si>
    <t>731690</t>
  </si>
  <si>
    <t>731702</t>
  </si>
  <si>
    <t>731703</t>
  </si>
  <si>
    <t>731704</t>
  </si>
  <si>
    <t>731705</t>
  </si>
  <si>
    <t>731706</t>
  </si>
  <si>
    <t>731707</t>
  </si>
  <si>
    <t>731708</t>
  </si>
  <si>
    <t>731790</t>
  </si>
  <si>
    <t>731801</t>
  </si>
  <si>
    <t>731802</t>
  </si>
  <si>
    <t>731803</t>
  </si>
  <si>
    <t>731804</t>
  </si>
  <si>
    <t>731805</t>
  </si>
  <si>
    <t>731806</t>
  </si>
  <si>
    <t>731807</t>
  </si>
  <si>
    <t>731808</t>
  </si>
  <si>
    <t>731809</t>
  </si>
  <si>
    <t>731890</t>
  </si>
  <si>
    <t>731901</t>
  </si>
  <si>
    <t>731902</t>
  </si>
  <si>
    <t>731903</t>
  </si>
  <si>
    <t>731904</t>
  </si>
  <si>
    <t>731990</t>
  </si>
  <si>
    <t>732101</t>
  </si>
  <si>
    <t>732103</t>
  </si>
  <si>
    <t>732104</t>
  </si>
  <si>
    <t>732105</t>
  </si>
  <si>
    <t>732106</t>
  </si>
  <si>
    <t>732107</t>
  </si>
  <si>
    <t>732108</t>
  </si>
  <si>
    <t>732109</t>
  </si>
  <si>
    <t>732110</t>
  </si>
  <si>
    <t>732111</t>
  </si>
  <si>
    <t>732112</t>
  </si>
  <si>
    <t>732113</t>
  </si>
  <si>
    <t>732190</t>
  </si>
  <si>
    <t>732201</t>
  </si>
  <si>
    <t>732202</t>
  </si>
  <si>
    <t>732203</t>
  </si>
  <si>
    <t>732204</t>
  </si>
  <si>
    <t>732205</t>
  </si>
  <si>
    <t>732206</t>
  </si>
  <si>
    <t>732207</t>
  </si>
  <si>
    <t>732208</t>
  </si>
  <si>
    <t>732290</t>
  </si>
  <si>
    <t>732301</t>
  </si>
  <si>
    <t>732302</t>
  </si>
  <si>
    <t>732303</t>
  </si>
  <si>
    <t>732304</t>
  </si>
  <si>
    <t>741101</t>
  </si>
  <si>
    <t>741102</t>
  </si>
  <si>
    <t>741103</t>
  </si>
  <si>
    <t>741104</t>
  </si>
  <si>
    <t>741190</t>
  </si>
  <si>
    <t>741201</t>
  </si>
  <si>
    <t>741202</t>
  </si>
  <si>
    <t>741203</t>
  </si>
  <si>
    <t>741204</t>
  </si>
  <si>
    <t>741205</t>
  </si>
  <si>
    <t>741206</t>
  </si>
  <si>
    <t>741207</t>
  </si>
  <si>
    <t>741208</t>
  </si>
  <si>
    <t>741209</t>
  </si>
  <si>
    <t>741210</t>
  </si>
  <si>
    <t>741211</t>
  </si>
  <si>
    <t>741212</t>
  </si>
  <si>
    <t>741213</t>
  </si>
  <si>
    <t>741214</t>
  </si>
  <si>
    <t>741215</t>
  </si>
  <si>
    <t>741216</t>
  </si>
  <si>
    <t>741217</t>
  </si>
  <si>
    <t>741218</t>
  </si>
  <si>
    <t>741219</t>
  </si>
  <si>
    <t>741220</t>
  </si>
  <si>
    <t>741290</t>
  </si>
  <si>
    <t>741301</t>
  </si>
  <si>
    <t>741302</t>
  </si>
  <si>
    <t>741303</t>
  </si>
  <si>
    <t>741304</t>
  </si>
  <si>
    <t>741305</t>
  </si>
  <si>
    <t>741390</t>
  </si>
  <si>
    <t>742101</t>
  </si>
  <si>
    <t>742102</t>
  </si>
  <si>
    <t>742103</t>
  </si>
  <si>
    <t>742104</t>
  </si>
  <si>
    <t>742105</t>
  </si>
  <si>
    <t>742106</t>
  </si>
  <si>
    <t>742107</t>
  </si>
  <si>
    <t>742108</t>
  </si>
  <si>
    <t>742109</t>
  </si>
  <si>
    <t>742110</t>
  </si>
  <si>
    <t>742111</t>
  </si>
  <si>
    <t>742112</t>
  </si>
  <si>
    <t>742113</t>
  </si>
  <si>
    <t>742114</t>
  </si>
  <si>
    <t>742115</t>
  </si>
  <si>
    <t>742116</t>
  </si>
  <si>
    <t>742117</t>
  </si>
  <si>
    <t>742190</t>
  </si>
  <si>
    <t>742201</t>
  </si>
  <si>
    <t>742202</t>
  </si>
  <si>
    <t>742203</t>
  </si>
  <si>
    <t>751101</t>
  </si>
  <si>
    <t>751102</t>
  </si>
  <si>
    <t>751103</t>
  </si>
  <si>
    <t>751104</t>
  </si>
  <si>
    <t>751105</t>
  </si>
  <si>
    <t>751106</t>
  </si>
  <si>
    <t>751190</t>
  </si>
  <si>
    <t>751201</t>
  </si>
  <si>
    <t>751202</t>
  </si>
  <si>
    <t>751203</t>
  </si>
  <si>
    <t>751204</t>
  </si>
  <si>
    <t>751290</t>
  </si>
  <si>
    <t>751301</t>
  </si>
  <si>
    <t>751302</t>
  </si>
  <si>
    <t>751390</t>
  </si>
  <si>
    <t>751401</t>
  </si>
  <si>
    <t>751402</t>
  </si>
  <si>
    <t>751490</t>
  </si>
  <si>
    <t>751502</t>
  </si>
  <si>
    <t>751503</t>
  </si>
  <si>
    <t>751504</t>
  </si>
  <si>
    <t>751505</t>
  </si>
  <si>
    <t>751590</t>
  </si>
  <si>
    <t>752101</t>
  </si>
  <si>
    <t>752102</t>
  </si>
  <si>
    <t>752103</t>
  </si>
  <si>
    <t>752104</t>
  </si>
  <si>
    <t>752105</t>
  </si>
  <si>
    <t>752106</t>
  </si>
  <si>
    <t>752190</t>
  </si>
  <si>
    <t>752201</t>
  </si>
  <si>
    <t>752202</t>
  </si>
  <si>
    <t>752203</t>
  </si>
  <si>
    <t>752204</t>
  </si>
  <si>
    <t>752205</t>
  </si>
  <si>
    <t>752206</t>
  </si>
  <si>
    <t>752207</t>
  </si>
  <si>
    <t>752208</t>
  </si>
  <si>
    <t>752209</t>
  </si>
  <si>
    <t>752290</t>
  </si>
  <si>
    <t>752301</t>
  </si>
  <si>
    <t>752302</t>
  </si>
  <si>
    <t>752303</t>
  </si>
  <si>
    <t>752304</t>
  </si>
  <si>
    <t>752305</t>
  </si>
  <si>
    <t>752306</t>
  </si>
  <si>
    <t>752307</t>
  </si>
  <si>
    <t>752308</t>
  </si>
  <si>
    <t>752309</t>
  </si>
  <si>
    <t>752310</t>
  </si>
  <si>
    <t>752311</t>
  </si>
  <si>
    <t>752312</t>
  </si>
  <si>
    <t>752390</t>
  </si>
  <si>
    <t>753101</t>
  </si>
  <si>
    <t>753102</t>
  </si>
  <si>
    <t>753103</t>
  </si>
  <si>
    <t>753104</t>
  </si>
  <si>
    <t>753105</t>
  </si>
  <si>
    <t>753106</t>
  </si>
  <si>
    <t>753107</t>
  </si>
  <si>
    <t>753108</t>
  </si>
  <si>
    <t>753190</t>
  </si>
  <si>
    <t>753201</t>
  </si>
  <si>
    <t>753202</t>
  </si>
  <si>
    <t>753301</t>
  </si>
  <si>
    <t>753302</t>
  </si>
  <si>
    <t>753303</t>
  </si>
  <si>
    <t>753305</t>
  </si>
  <si>
    <t>753390</t>
  </si>
  <si>
    <t>753401</t>
  </si>
  <si>
    <t>753402</t>
  </si>
  <si>
    <t>753403</t>
  </si>
  <si>
    <t>753490</t>
  </si>
  <si>
    <t>753501</t>
  </si>
  <si>
    <t>753502</t>
  </si>
  <si>
    <t>753503</t>
  </si>
  <si>
    <t>753504</t>
  </si>
  <si>
    <t>753505</t>
  </si>
  <si>
    <t>753590</t>
  </si>
  <si>
    <t>753601</t>
  </si>
  <si>
    <t>753602</t>
  </si>
  <si>
    <t>753603</t>
  </si>
  <si>
    <t>753604</t>
  </si>
  <si>
    <t>753605</t>
  </si>
  <si>
    <t>753606</t>
  </si>
  <si>
    <t>753701</t>
  </si>
  <si>
    <t>753702</t>
  </si>
  <si>
    <t>753703</t>
  </si>
  <si>
    <t>754102</t>
  </si>
  <si>
    <t>754105</t>
  </si>
  <si>
    <t>754201</t>
  </si>
  <si>
    <t>754301</t>
  </si>
  <si>
    <t>754401</t>
  </si>
  <si>
    <t>754402</t>
  </si>
  <si>
    <t>811101</t>
  </si>
  <si>
    <t>811102</t>
  </si>
  <si>
    <t>811103</t>
  </si>
  <si>
    <t>811104</t>
  </si>
  <si>
    <t>811105</t>
  </si>
  <si>
    <t>811106</t>
  </si>
  <si>
    <t>811107</t>
  </si>
  <si>
    <t>811108</t>
  </si>
  <si>
    <t>811109</t>
  </si>
  <si>
    <t>811110</t>
  </si>
  <si>
    <t>811111</t>
  </si>
  <si>
    <t>811190</t>
  </si>
  <si>
    <t>811201</t>
  </si>
  <si>
    <t>811202</t>
  </si>
  <si>
    <t>811203</t>
  </si>
  <si>
    <t>811204</t>
  </si>
  <si>
    <t>811301</t>
  </si>
  <si>
    <t>811302</t>
  </si>
  <si>
    <t>811303</t>
  </si>
  <si>
    <t>811304</t>
  </si>
  <si>
    <t>811390</t>
  </si>
  <si>
    <t>811401</t>
  </si>
  <si>
    <t>811402</t>
  </si>
  <si>
    <t>811403</t>
  </si>
  <si>
    <t>811404</t>
  </si>
  <si>
    <t>811405</t>
  </si>
  <si>
    <t>811406</t>
  </si>
  <si>
    <t>811407</t>
  </si>
  <si>
    <t>811408</t>
  </si>
  <si>
    <t>811409</t>
  </si>
  <si>
    <t>811490</t>
  </si>
  <si>
    <t>812101</t>
  </si>
  <si>
    <t>812102</t>
  </si>
  <si>
    <t>812103</t>
  </si>
  <si>
    <t>812104</t>
  </si>
  <si>
    <t>812105</t>
  </si>
  <si>
    <t>812106</t>
  </si>
  <si>
    <t>812107</t>
  </si>
  <si>
    <t>812108</t>
  </si>
  <si>
    <t>812109</t>
  </si>
  <si>
    <t>812110</t>
  </si>
  <si>
    <t>812111</t>
  </si>
  <si>
    <t>812112</t>
  </si>
  <si>
    <t>812113</t>
  </si>
  <si>
    <t>812114</t>
  </si>
  <si>
    <t>812115</t>
  </si>
  <si>
    <t>812116</t>
  </si>
  <si>
    <t>812118</t>
  </si>
  <si>
    <t>812119</t>
  </si>
  <si>
    <t>812120</t>
  </si>
  <si>
    <t>812190</t>
  </si>
  <si>
    <t>812201</t>
  </si>
  <si>
    <t>812202</t>
  </si>
  <si>
    <t>812203</t>
  </si>
  <si>
    <t>812204</t>
  </si>
  <si>
    <t>812205</t>
  </si>
  <si>
    <t>812206</t>
  </si>
  <si>
    <t>812207</t>
  </si>
  <si>
    <t>812290</t>
  </si>
  <si>
    <t>813101</t>
  </si>
  <si>
    <t>813102</t>
  </si>
  <si>
    <t>813103</t>
  </si>
  <si>
    <t>813104</t>
  </si>
  <si>
    <t>813105</t>
  </si>
  <si>
    <t>813106</t>
  </si>
  <si>
    <t>813107</t>
  </si>
  <si>
    <t>813108</t>
  </si>
  <si>
    <t>813109</t>
  </si>
  <si>
    <t>813110</t>
  </si>
  <si>
    <t>813111</t>
  </si>
  <si>
    <t>813112</t>
  </si>
  <si>
    <t>813114</t>
  </si>
  <si>
    <t>813115</t>
  </si>
  <si>
    <t>813116</t>
  </si>
  <si>
    <t>813117</t>
  </si>
  <si>
    <t>813118</t>
  </si>
  <si>
    <t>813119</t>
  </si>
  <si>
    <t>813120</t>
  </si>
  <si>
    <t>813121</t>
  </si>
  <si>
    <t>813122</t>
  </si>
  <si>
    <t>813123</t>
  </si>
  <si>
    <t>813124</t>
  </si>
  <si>
    <t>813125</t>
  </si>
  <si>
    <t>813126</t>
  </si>
  <si>
    <t>813127</t>
  </si>
  <si>
    <t>813128</t>
  </si>
  <si>
    <t>813129</t>
  </si>
  <si>
    <t>813130</t>
  </si>
  <si>
    <t>813131</t>
  </si>
  <si>
    <t>813132</t>
  </si>
  <si>
    <t>813133</t>
  </si>
  <si>
    <t>813134</t>
  </si>
  <si>
    <t>813135</t>
  </si>
  <si>
    <t>813136</t>
  </si>
  <si>
    <t>813137</t>
  </si>
  <si>
    <t>813138</t>
  </si>
  <si>
    <t>813139</t>
  </si>
  <si>
    <t>813190</t>
  </si>
  <si>
    <t>813201</t>
  </si>
  <si>
    <t>813202</t>
  </si>
  <si>
    <t>813290</t>
  </si>
  <si>
    <t>814101</t>
  </si>
  <si>
    <t>814102</t>
  </si>
  <si>
    <t>814103</t>
  </si>
  <si>
    <t>814104</t>
  </si>
  <si>
    <t>814190</t>
  </si>
  <si>
    <t>814201</t>
  </si>
  <si>
    <t>814202</t>
  </si>
  <si>
    <t>814203</t>
  </si>
  <si>
    <t>814204</t>
  </si>
  <si>
    <t>814205</t>
  </si>
  <si>
    <t>814206</t>
  </si>
  <si>
    <t>814207</t>
  </si>
  <si>
    <t>814208</t>
  </si>
  <si>
    <t>814290</t>
  </si>
  <si>
    <t>814301</t>
  </si>
  <si>
    <t>814302</t>
  </si>
  <si>
    <t>814303</t>
  </si>
  <si>
    <t>814304</t>
  </si>
  <si>
    <t>814305</t>
  </si>
  <si>
    <t>814306</t>
  </si>
  <si>
    <t>814307</t>
  </si>
  <si>
    <t>814308</t>
  </si>
  <si>
    <t>814390</t>
  </si>
  <si>
    <t>815101</t>
  </si>
  <si>
    <t>815102</t>
  </si>
  <si>
    <t>815103</t>
  </si>
  <si>
    <t>815190</t>
  </si>
  <si>
    <t>815201</t>
  </si>
  <si>
    <t>815202</t>
  </si>
  <si>
    <t>815203</t>
  </si>
  <si>
    <t>815204</t>
  </si>
  <si>
    <t>815290</t>
  </si>
  <si>
    <t>815301</t>
  </si>
  <si>
    <t>815401</t>
  </si>
  <si>
    <t>815501</t>
  </si>
  <si>
    <t>815502</t>
  </si>
  <si>
    <t>815503</t>
  </si>
  <si>
    <t>815590</t>
  </si>
  <si>
    <t>815601</t>
  </si>
  <si>
    <t>815602</t>
  </si>
  <si>
    <t>815603</t>
  </si>
  <si>
    <t>815604</t>
  </si>
  <si>
    <t>815690</t>
  </si>
  <si>
    <t>815701</t>
  </si>
  <si>
    <t>815702</t>
  </si>
  <si>
    <t>815901</t>
  </si>
  <si>
    <t>815902</t>
  </si>
  <si>
    <t>815903</t>
  </si>
  <si>
    <t>815904</t>
  </si>
  <si>
    <t>815990</t>
  </si>
  <si>
    <t>816001</t>
  </si>
  <si>
    <t>816002</t>
  </si>
  <si>
    <t>816003</t>
  </si>
  <si>
    <t>816005</t>
  </si>
  <si>
    <t>816006</t>
  </si>
  <si>
    <t>816007</t>
  </si>
  <si>
    <t>816008</t>
  </si>
  <si>
    <t>816009</t>
  </si>
  <si>
    <t>816010</t>
  </si>
  <si>
    <t>816011</t>
  </si>
  <si>
    <t>816012</t>
  </si>
  <si>
    <t>816013</t>
  </si>
  <si>
    <t>816014</t>
  </si>
  <si>
    <t>816015</t>
  </si>
  <si>
    <t>816016</t>
  </si>
  <si>
    <t>816017</t>
  </si>
  <si>
    <t>816018</t>
  </si>
  <si>
    <t>816019</t>
  </si>
  <si>
    <t>816020</t>
  </si>
  <si>
    <t>816021</t>
  </si>
  <si>
    <t>816022</t>
  </si>
  <si>
    <t>816023</t>
  </si>
  <si>
    <t>816024</t>
  </si>
  <si>
    <t>816025</t>
  </si>
  <si>
    <t>816026</t>
  </si>
  <si>
    <t>816027</t>
  </si>
  <si>
    <t>816028</t>
  </si>
  <si>
    <t>816029</t>
  </si>
  <si>
    <t>816030</t>
  </si>
  <si>
    <t>816031</t>
  </si>
  <si>
    <t>816090</t>
  </si>
  <si>
    <t>817101</t>
  </si>
  <si>
    <t>817102</t>
  </si>
  <si>
    <t>817103</t>
  </si>
  <si>
    <t>817104</t>
  </si>
  <si>
    <t>817105</t>
  </si>
  <si>
    <t>817106</t>
  </si>
  <si>
    <t>817107</t>
  </si>
  <si>
    <t>817108</t>
  </si>
  <si>
    <t>817109</t>
  </si>
  <si>
    <t>817110</t>
  </si>
  <si>
    <t>817111</t>
  </si>
  <si>
    <t>817112</t>
  </si>
  <si>
    <t>817113</t>
  </si>
  <si>
    <t>817114</t>
  </si>
  <si>
    <t>817190</t>
  </si>
  <si>
    <t>817201</t>
  </si>
  <si>
    <t>817202</t>
  </si>
  <si>
    <t>817203</t>
  </si>
  <si>
    <t>817204</t>
  </si>
  <si>
    <t>817205</t>
  </si>
  <si>
    <t>817206</t>
  </si>
  <si>
    <t>817207</t>
  </si>
  <si>
    <t>817208</t>
  </si>
  <si>
    <t>817209</t>
  </si>
  <si>
    <t>817290</t>
  </si>
  <si>
    <t>818101</t>
  </si>
  <si>
    <t>818102</t>
  </si>
  <si>
    <t>818103</t>
  </si>
  <si>
    <t>818104</t>
  </si>
  <si>
    <t>818105</t>
  </si>
  <si>
    <t>818106</t>
  </si>
  <si>
    <t>818107</t>
  </si>
  <si>
    <t>818108</t>
  </si>
  <si>
    <t>818109</t>
  </si>
  <si>
    <t>818110</t>
  </si>
  <si>
    <t>818111</t>
  </si>
  <si>
    <t>818112</t>
  </si>
  <si>
    <t>818113</t>
  </si>
  <si>
    <t>818114</t>
  </si>
  <si>
    <t>818115</t>
  </si>
  <si>
    <t>818116</t>
  </si>
  <si>
    <t>818117</t>
  </si>
  <si>
    <t>818118</t>
  </si>
  <si>
    <t>818119</t>
  </si>
  <si>
    <t>818120</t>
  </si>
  <si>
    <t>818121</t>
  </si>
  <si>
    <t>818123</t>
  </si>
  <si>
    <t>818124</t>
  </si>
  <si>
    <t>818125</t>
  </si>
  <si>
    <t>818126</t>
  </si>
  <si>
    <t>818190</t>
  </si>
  <si>
    <t>818201</t>
  </si>
  <si>
    <t>818202</t>
  </si>
  <si>
    <t>818203</t>
  </si>
  <si>
    <t>818204</t>
  </si>
  <si>
    <t>818205</t>
  </si>
  <si>
    <t>818206</t>
  </si>
  <si>
    <t>818290</t>
  </si>
  <si>
    <t>818301</t>
  </si>
  <si>
    <t>818302</t>
  </si>
  <si>
    <t>818303</t>
  </si>
  <si>
    <t>818304</t>
  </si>
  <si>
    <t>818901</t>
  </si>
  <si>
    <t>818902</t>
  </si>
  <si>
    <t>818990</t>
  </si>
  <si>
    <t>821101</t>
  </si>
  <si>
    <t>821102</t>
  </si>
  <si>
    <t>821103</t>
  </si>
  <si>
    <t>821104</t>
  </si>
  <si>
    <t>821105</t>
  </si>
  <si>
    <t>821106</t>
  </si>
  <si>
    <t>821107</t>
  </si>
  <si>
    <t>821108</t>
  </si>
  <si>
    <t>821109</t>
  </si>
  <si>
    <t>821110</t>
  </si>
  <si>
    <t>821111</t>
  </si>
  <si>
    <t>821112</t>
  </si>
  <si>
    <t>821113</t>
  </si>
  <si>
    <t>821114</t>
  </si>
  <si>
    <t>821115</t>
  </si>
  <si>
    <t>821116</t>
  </si>
  <si>
    <t>821190</t>
  </si>
  <si>
    <t>821201</t>
  </si>
  <si>
    <t>821202</t>
  </si>
  <si>
    <t>821203</t>
  </si>
  <si>
    <t>821204</t>
  </si>
  <si>
    <t>821205</t>
  </si>
  <si>
    <t>821206</t>
  </si>
  <si>
    <t>821290</t>
  </si>
  <si>
    <t>821301</t>
  </si>
  <si>
    <t>821302</t>
  </si>
  <si>
    <t>821303</t>
  </si>
  <si>
    <t>821304</t>
  </si>
  <si>
    <t>821305</t>
  </si>
  <si>
    <t>821306</t>
  </si>
  <si>
    <t>821390</t>
  </si>
  <si>
    <t>821901</t>
  </si>
  <si>
    <t>821902</t>
  </si>
  <si>
    <t>821903</t>
  </si>
  <si>
    <t>821904</t>
  </si>
  <si>
    <t>821905</t>
  </si>
  <si>
    <t>821906</t>
  </si>
  <si>
    <t>821907</t>
  </si>
  <si>
    <t>821990</t>
  </si>
  <si>
    <t>831101</t>
  </si>
  <si>
    <t>831102</t>
  </si>
  <si>
    <t>831103</t>
  </si>
  <si>
    <t>831104</t>
  </si>
  <si>
    <t>831105</t>
  </si>
  <si>
    <t>831106</t>
  </si>
  <si>
    <t>831107</t>
  </si>
  <si>
    <t>831190</t>
  </si>
  <si>
    <t>831201</t>
  </si>
  <si>
    <t>831202</t>
  </si>
  <si>
    <t>831203</t>
  </si>
  <si>
    <t>831204</t>
  </si>
  <si>
    <t>831205</t>
  </si>
  <si>
    <t>831207</t>
  </si>
  <si>
    <t>831208</t>
  </si>
  <si>
    <t>831209</t>
  </si>
  <si>
    <t>831210</t>
  </si>
  <si>
    <t>831211</t>
  </si>
  <si>
    <t>831290</t>
  </si>
  <si>
    <t>832201</t>
  </si>
  <si>
    <t>832202</t>
  </si>
  <si>
    <t>832203</t>
  </si>
  <si>
    <t>832204</t>
  </si>
  <si>
    <t>832205</t>
  </si>
  <si>
    <t>833101</t>
  </si>
  <si>
    <t>833102</t>
  </si>
  <si>
    <t>833103</t>
  </si>
  <si>
    <t>833201</t>
  </si>
  <si>
    <t>833202</t>
  </si>
  <si>
    <t>833203</t>
  </si>
  <si>
    <t>834101</t>
  </si>
  <si>
    <t>834102</t>
  </si>
  <si>
    <t>834103</t>
  </si>
  <si>
    <t>834104</t>
  </si>
  <si>
    <t>834105</t>
  </si>
  <si>
    <t>834106</t>
  </si>
  <si>
    <t>834107</t>
  </si>
  <si>
    <t>834110</t>
  </si>
  <si>
    <t>834111</t>
  </si>
  <si>
    <t>834190</t>
  </si>
  <si>
    <t>834201</t>
  </si>
  <si>
    <t>834202</t>
  </si>
  <si>
    <t>834203</t>
  </si>
  <si>
    <t>834204</t>
  </si>
  <si>
    <t>834290</t>
  </si>
  <si>
    <t>834302</t>
  </si>
  <si>
    <t>834303</t>
  </si>
  <si>
    <t>834304</t>
  </si>
  <si>
    <t>834305</t>
  </si>
  <si>
    <t>834306</t>
  </si>
  <si>
    <t>834307</t>
  </si>
  <si>
    <t>834308</t>
  </si>
  <si>
    <t>834309</t>
  </si>
  <si>
    <t>834310</t>
  </si>
  <si>
    <t>834311</t>
  </si>
  <si>
    <t>834312</t>
  </si>
  <si>
    <t>834313</t>
  </si>
  <si>
    <t>834314</t>
  </si>
  <si>
    <t>834315</t>
  </si>
  <si>
    <t>834316</t>
  </si>
  <si>
    <t>834317</t>
  </si>
  <si>
    <t>834390</t>
  </si>
  <si>
    <t>834401</t>
  </si>
  <si>
    <t>835001</t>
  </si>
  <si>
    <t>835002</t>
  </si>
  <si>
    <t>835003</t>
  </si>
  <si>
    <t>835004</t>
  </si>
  <si>
    <t>835005</t>
  </si>
  <si>
    <t>835090</t>
  </si>
  <si>
    <t>911101</t>
  </si>
  <si>
    <t>911102</t>
  </si>
  <si>
    <t>911201</t>
  </si>
  <si>
    <t>911202</t>
  </si>
  <si>
    <t>911203</t>
  </si>
  <si>
    <t>911204</t>
  </si>
  <si>
    <t>911205</t>
  </si>
  <si>
    <t>911206</t>
  </si>
  <si>
    <t>911207</t>
  </si>
  <si>
    <t>911208</t>
  </si>
  <si>
    <t>911290</t>
  </si>
  <si>
    <t>912101</t>
  </si>
  <si>
    <t>912102</t>
  </si>
  <si>
    <t>912103</t>
  </si>
  <si>
    <t>912201</t>
  </si>
  <si>
    <t>912202</t>
  </si>
  <si>
    <t>912301</t>
  </si>
  <si>
    <t>912901</t>
  </si>
  <si>
    <t>912902</t>
  </si>
  <si>
    <t>921101</t>
  </si>
  <si>
    <t>921201</t>
  </si>
  <si>
    <t>921301</t>
  </si>
  <si>
    <t>921401</t>
  </si>
  <si>
    <t>921402</t>
  </si>
  <si>
    <t>921403</t>
  </si>
  <si>
    <t>921501</t>
  </si>
  <si>
    <t>921601</t>
  </si>
  <si>
    <t>931101</t>
  </si>
  <si>
    <t>931102</t>
  </si>
  <si>
    <t>931190</t>
  </si>
  <si>
    <t>931201</t>
  </si>
  <si>
    <t>931202</t>
  </si>
  <si>
    <t>931203</t>
  </si>
  <si>
    <t>931204</t>
  </si>
  <si>
    <t>931205</t>
  </si>
  <si>
    <t>931206</t>
  </si>
  <si>
    <t>931207</t>
  </si>
  <si>
    <t>931290</t>
  </si>
  <si>
    <t>931301</t>
  </si>
  <si>
    <t>932101</t>
  </si>
  <si>
    <t>932901</t>
  </si>
  <si>
    <t>932902</t>
  </si>
  <si>
    <t>932903</t>
  </si>
  <si>
    <t>932904</t>
  </si>
  <si>
    <t>932905</t>
  </si>
  <si>
    <t>932906</t>
  </si>
  <si>
    <t>932907</t>
  </si>
  <si>
    <t>932908</t>
  </si>
  <si>
    <t>932909</t>
  </si>
  <si>
    <t>932910</t>
  </si>
  <si>
    <t>932911</t>
  </si>
  <si>
    <t>932912</t>
  </si>
  <si>
    <t>932913</t>
  </si>
  <si>
    <t>932914</t>
  </si>
  <si>
    <t>932915</t>
  </si>
  <si>
    <t>932990</t>
  </si>
  <si>
    <t>933201</t>
  </si>
  <si>
    <t>933202</t>
  </si>
  <si>
    <t>933301</t>
  </si>
  <si>
    <t>933302</t>
  </si>
  <si>
    <t>933303</t>
  </si>
  <si>
    <t>933304</t>
  </si>
  <si>
    <t>933305</t>
  </si>
  <si>
    <t>933306</t>
  </si>
  <si>
    <t>933307</t>
  </si>
  <si>
    <t>933308</t>
  </si>
  <si>
    <t>933309</t>
  </si>
  <si>
    <t>933390</t>
  </si>
  <si>
    <t>933401</t>
  </si>
  <si>
    <t>941101</t>
  </si>
  <si>
    <t>941201</t>
  </si>
  <si>
    <t>941202</t>
  </si>
  <si>
    <t>951002</t>
  </si>
  <si>
    <t>951003</t>
  </si>
  <si>
    <t>951004</t>
  </si>
  <si>
    <t>951090</t>
  </si>
  <si>
    <t>952001</t>
  </si>
  <si>
    <t>961101</t>
  </si>
  <si>
    <t>961102</t>
  </si>
  <si>
    <t>961201</t>
  </si>
  <si>
    <t>961301</t>
  </si>
  <si>
    <t>961302</t>
  </si>
  <si>
    <t>961303</t>
  </si>
  <si>
    <t>962101</t>
  </si>
  <si>
    <t>962102</t>
  </si>
  <si>
    <t>962103</t>
  </si>
  <si>
    <t>962104</t>
  </si>
  <si>
    <t>962105</t>
  </si>
  <si>
    <t>962106</t>
  </si>
  <si>
    <t>962107</t>
  </si>
  <si>
    <t>962190</t>
  </si>
  <si>
    <t>962201</t>
  </si>
  <si>
    <t>962202</t>
  </si>
  <si>
    <t>962301</t>
  </si>
  <si>
    <t>962302</t>
  </si>
  <si>
    <t>962901</t>
  </si>
  <si>
    <t>962902</t>
  </si>
  <si>
    <t>962903</t>
  </si>
  <si>
    <t>962904</t>
  </si>
  <si>
    <t>962905</t>
  </si>
  <si>
    <t>962906</t>
  </si>
  <si>
    <t>962990</t>
  </si>
  <si>
    <t>Oficer sił zbrojnych</t>
  </si>
  <si>
    <t>Podoficer sił zbrojnych</t>
  </si>
  <si>
    <t>Żołnierz szeregowy</t>
  </si>
  <si>
    <t xml:space="preserve">Parlamentarzysta </t>
  </si>
  <si>
    <t>Polityk (minister, sekretarz / podsekretarz stanu)</t>
  </si>
  <si>
    <t>Przedstawiciel władzy samorządowej (marszałek, starosta, radny)</t>
  </si>
  <si>
    <t>Wyższy urzędnik państwowy</t>
  </si>
  <si>
    <t>Wyższy urzędnik placówki dyplomatycznej</t>
  </si>
  <si>
    <t xml:space="preserve">Wyższy urzędnik samorządowy </t>
  </si>
  <si>
    <t>Zawodowy działacz organizacji komercyjnej / pracodawców</t>
  </si>
  <si>
    <t>Zawodowy działacz organizacji politycznej</t>
  </si>
  <si>
    <t>Zawodowy działacz organizacji pozarządowej</t>
  </si>
  <si>
    <t>Zawodowy działacz organizacji profesjonalnej</t>
  </si>
  <si>
    <t>Zawodowy działacz organizacji związkowej</t>
  </si>
  <si>
    <t>Dyrektor do spraw administracyjnych</t>
  </si>
  <si>
    <t>Dyrektor do spraw badawczo-rozwojowych</t>
  </si>
  <si>
    <t>Dyrektor do spraw energetyki</t>
  </si>
  <si>
    <t>Dyrektor do spraw informatyki / informacji</t>
  </si>
  <si>
    <t>Dyrektor do spraw personalnych</t>
  </si>
  <si>
    <t>Dyrektor finansowy</t>
  </si>
  <si>
    <t>Dyrektor generalny</t>
  </si>
  <si>
    <t>Dyrektor handlowy</t>
  </si>
  <si>
    <t>Dyrektor logistyki</t>
  </si>
  <si>
    <t>Dyrektor marketingu</t>
  </si>
  <si>
    <t>Dyrektor operacyjny</t>
  </si>
  <si>
    <t>Dyrektor produkcji</t>
  </si>
  <si>
    <t>Dyrektor rozwoju biznesu</t>
  </si>
  <si>
    <t>Dyrektor sprzedaży</t>
  </si>
  <si>
    <t>Dyrektor techniczny</t>
  </si>
  <si>
    <t>Dyrektor wykonawczy</t>
  </si>
  <si>
    <t>Prezes</t>
  </si>
  <si>
    <t>Rektor</t>
  </si>
  <si>
    <t>Syndyk</t>
  </si>
  <si>
    <t>Pozostali dyrektorzy generalni i wykonawczy</t>
  </si>
  <si>
    <t>Główny księgowy</t>
  </si>
  <si>
    <t>Kierownik biura rachunkowego</t>
  </si>
  <si>
    <t>Kierownik działu finansowego</t>
  </si>
  <si>
    <t>Kierownik działu kadrowo-płacowego</t>
  </si>
  <si>
    <t>Kierownik działu szkoleń</t>
  </si>
  <si>
    <t>Kierownik działu zarządzania zasobami ludzkimi</t>
  </si>
  <si>
    <t>Kierownik przedsiębiorstwa świadczącego usługi z zakresu zarządzania zasobami ludzkimi</t>
  </si>
  <si>
    <t>Dyrektor departamentu</t>
  </si>
  <si>
    <t>Kierownik do spraw strategicznych i planowania</t>
  </si>
  <si>
    <t>Naczelnik / kierownik wydziału</t>
  </si>
  <si>
    <t>Kierownik działu administracyjno-gospodarczego</t>
  </si>
  <si>
    <t>Kierownik małego przedsiębiorstwa obsługi biznesu</t>
  </si>
  <si>
    <t>Kierownik małego przedsiębiorstwa usług osobistych, porządkowych i pokrewnych</t>
  </si>
  <si>
    <t>Pozostali kierownicy do spraw obsługi biznesu i zarządzania gdzie indziej niesklasyfikowani</t>
  </si>
  <si>
    <t xml:space="preserve">Kierownik działu marketingu </t>
  </si>
  <si>
    <t>Kierownik działu sprzedaży</t>
  </si>
  <si>
    <t>Kierownik przedsiębiorstwa świadczącego usługi z zakresu marketingu i sprzedaży</t>
  </si>
  <si>
    <t>Kierownik agencji reklamowej</t>
  </si>
  <si>
    <t>Kierownik działu reklamy / promocji / public relations</t>
  </si>
  <si>
    <t>Kierownik do spraw rozwoju produktu</t>
  </si>
  <si>
    <t>Kierownik działu badawczo-rozwojowego</t>
  </si>
  <si>
    <t>Kierownik produkcji w przedsiębiorstwach rolnych</t>
  </si>
  <si>
    <t>Kierownik przedsiębiorstwa usługowego związanego z leśnictwem</t>
  </si>
  <si>
    <t>Kierownik w gospodarce leśnej</t>
  </si>
  <si>
    <t>Kierownik produkcji w przedsiębiorstwach upraw wodnych</t>
  </si>
  <si>
    <t>Kierownik przedsiębiorstwa w rybołówstwie</t>
  </si>
  <si>
    <t>Szyper</t>
  </si>
  <si>
    <t>Główny technolog</t>
  </si>
  <si>
    <t>Kierownik do spraw kontroli jakości</t>
  </si>
  <si>
    <t>Kierownik działu produkcji</t>
  </si>
  <si>
    <t>Kierownik małego przedsiębiorstwa w przemyśle przetwórczym</t>
  </si>
  <si>
    <t>Kierownik działu wydobycia</t>
  </si>
  <si>
    <t>Kierownik jednostki ratownictwa górniczego</t>
  </si>
  <si>
    <t>Kierownik małego przedsiębiorstwa w przemyśle wydobywczym</t>
  </si>
  <si>
    <t>Kierownik ruchu w zakładzie górniczym</t>
  </si>
  <si>
    <t>Kierownik budowy</t>
  </si>
  <si>
    <t>Kierownik małego przedsiębiorstwa budowlanego</t>
  </si>
  <si>
    <t>Kierownik działu logistyki</t>
  </si>
  <si>
    <t>Kierownik działu transportu</t>
  </si>
  <si>
    <t>Kierownik działu zakupów</t>
  </si>
  <si>
    <t>Kierownik magazynu</t>
  </si>
  <si>
    <t>Kierownik przedsiębiorstwa spedycyjnego</t>
  </si>
  <si>
    <t>Kierownik przedsiębiorstwa transportowego</t>
  </si>
  <si>
    <t>Zawiadowca stacji</t>
  </si>
  <si>
    <t>Kierownik działu informatyki</t>
  </si>
  <si>
    <t>Kierownik działu w przedsiębiorstwie telekomunikacyjnym</t>
  </si>
  <si>
    <t>Kierownik przedsiębiorstwa informatycznego</t>
  </si>
  <si>
    <t>Kierownik przedsiębiorstwa telekomunikacyjnego</t>
  </si>
  <si>
    <t xml:space="preserve">Kierownik rozwoju technologii informatycznych </t>
  </si>
  <si>
    <t>Kierownik rozwoju technologii telekomunikacyjnych</t>
  </si>
  <si>
    <t>Kierownik sieci informatycznych</t>
  </si>
  <si>
    <t>Pozostali kierownicy do spraw technologii informatycznych i telekomunikacyjnych</t>
  </si>
  <si>
    <t>Kierownik centrum rozrywki dla dzieci</t>
  </si>
  <si>
    <t>Kierownik przedszkola</t>
  </si>
  <si>
    <t>Kierownik wioski dziecięcej</t>
  </si>
  <si>
    <t>Kierownik żłobka</t>
  </si>
  <si>
    <t>Pozostali kierownicy w instytucjach opieki nad dziećmi</t>
  </si>
  <si>
    <t xml:space="preserve">Kierownik hospicjum </t>
  </si>
  <si>
    <t xml:space="preserve">Kierownik komórki organizacyjnej zakładu opieki zdrowotnej </t>
  </si>
  <si>
    <t>Kierownik placówki usług medycznych</t>
  </si>
  <si>
    <t xml:space="preserve">Kierownik zakładu opieki zdrowotnej </t>
  </si>
  <si>
    <t>Pielęgniarka oddziałowa</t>
  </si>
  <si>
    <t>Kierownik domu spokojnej starości</t>
  </si>
  <si>
    <t>Kierownik domu dziecka</t>
  </si>
  <si>
    <t>Kierownik domu opieki społecznej</t>
  </si>
  <si>
    <t>Kierownik działu w instytucjach opieki społecznej</t>
  </si>
  <si>
    <t>Kierownik ośrodka pomocy rodzinie</t>
  </si>
  <si>
    <t>Dyrektor szkoły</t>
  </si>
  <si>
    <t>Dziekan</t>
  </si>
  <si>
    <t>Kierownik warsztatów szkolnych</t>
  </si>
  <si>
    <t>Kierownik agencji doradztwa finansowego</t>
  </si>
  <si>
    <t>Kierownik agencji ubezpieczeniowej</t>
  </si>
  <si>
    <t>Kierownik działu w banku</t>
  </si>
  <si>
    <t>Kierownik działu w instytucji ubezpieczeniowej</t>
  </si>
  <si>
    <t>Kierownik placówki bankowej</t>
  </si>
  <si>
    <t>Pozostali kierownicy instytucji finansowych i ubezpieczeniowych</t>
  </si>
  <si>
    <t>Dyrektor aresztu śledczego / zakładu karnego</t>
  </si>
  <si>
    <t>Dyrektor zakładu dla nieletnich</t>
  </si>
  <si>
    <t>Kierownik agencji ochrony mienia i osób</t>
  </si>
  <si>
    <t>Kierownik firmy audytorskiej</t>
  </si>
  <si>
    <t>Kierownik kancelarii prawnej</t>
  </si>
  <si>
    <t>Pozostali kierownicy w instytucjach usług wyspecjalizowanych gdzie indziej niesklasyfikowani</t>
  </si>
  <si>
    <t>Kierownik działu w hotelu</t>
  </si>
  <si>
    <t>Kierownik hostelu / motelu</t>
  </si>
  <si>
    <t>Kierownik hotelu</t>
  </si>
  <si>
    <t>Kierownik pensjonatu</t>
  </si>
  <si>
    <t>Kierownik działu w lokalu gastronomicznym</t>
  </si>
  <si>
    <t>Kierownik lokalu gastronomicznego</t>
  </si>
  <si>
    <t>Kierownik działu w handlu detalicznym</t>
  </si>
  <si>
    <t>Kierownik działu w handlu hurtowym</t>
  </si>
  <si>
    <t>Kierownik hurtowni</t>
  </si>
  <si>
    <t>Kierownik supermarketu</t>
  </si>
  <si>
    <t>Kierownik agencji do spraw usług sportowych / turystycznych / kulturalnych</t>
  </si>
  <si>
    <t>Kierownik agencji filmowej / telewizyjnej</t>
  </si>
  <si>
    <t>Kierownik archiwum</t>
  </si>
  <si>
    <t>Kierownik biblioteki</t>
  </si>
  <si>
    <t>Kierownik domu kultury</t>
  </si>
  <si>
    <t>Kierownik galerii sztuki</t>
  </si>
  <si>
    <t>Kierownik kasyna</t>
  </si>
  <si>
    <t>Kierownik kina</t>
  </si>
  <si>
    <t>Kierownik klubu fitness</t>
  </si>
  <si>
    <t>Kierownik klubu sportowego</t>
  </si>
  <si>
    <t>Kierownik muzeum</t>
  </si>
  <si>
    <t>Kierownik parku rozrywki / cyrku</t>
  </si>
  <si>
    <t>Kierownik produkcji filmowej / telewizyjnej</t>
  </si>
  <si>
    <t>Kierownik siłowni</t>
  </si>
  <si>
    <t>Kierownik szkółki jeździeckiej</t>
  </si>
  <si>
    <t>Kierownik teatru</t>
  </si>
  <si>
    <t xml:space="preserve">Pozostali kierownicy do spraw sportu, rekreacji i kultury </t>
  </si>
  <si>
    <t>Kierownik biura podroży</t>
  </si>
  <si>
    <t>Kierownik biura tłumaczeń</t>
  </si>
  <si>
    <t>Kierownik centrum handlowego</t>
  </si>
  <si>
    <t>Kierownik centrum konferencyjnego</t>
  </si>
  <si>
    <t>Kierownik centrum obsługi telefonicznej (kierownik call center)</t>
  </si>
  <si>
    <t>Kierownik do spraw windykacji</t>
  </si>
  <si>
    <t>Kierownik firmy sprzątającej</t>
  </si>
  <si>
    <t>Kierownik kempingu</t>
  </si>
  <si>
    <t>Pozostali kierownicy do spraw innych typów usług gdzie indziej niesklasyfikowani</t>
  </si>
  <si>
    <t>Astrofizyk</t>
  </si>
  <si>
    <t>Astronom</t>
  </si>
  <si>
    <t>Fizyk</t>
  </si>
  <si>
    <t>Fizyk medyczny</t>
  </si>
  <si>
    <t>Hydrometeorolog</t>
  </si>
  <si>
    <t>Meteorolog</t>
  </si>
  <si>
    <t>Synoptyk</t>
  </si>
  <si>
    <t>Chemik</t>
  </si>
  <si>
    <t>Chemik – technologia chemiczna</t>
  </si>
  <si>
    <t>Geofizyk</t>
  </si>
  <si>
    <t>Geograf</t>
  </si>
  <si>
    <t>Geolog</t>
  </si>
  <si>
    <t>Hydrograf morski</t>
  </si>
  <si>
    <t>Hydrolog</t>
  </si>
  <si>
    <t>Oceanolog</t>
  </si>
  <si>
    <t>Pozostali specjaliści nauk o Ziemi</t>
  </si>
  <si>
    <t xml:space="preserve">Aktuariusz </t>
  </si>
  <si>
    <t>Matematyk</t>
  </si>
  <si>
    <t>Demograf</t>
  </si>
  <si>
    <t>Statystyk</t>
  </si>
  <si>
    <t>Pozostali matematycy, statystycy i pokrewni</t>
  </si>
  <si>
    <t>Antropolog</t>
  </si>
  <si>
    <t>Biochemik</t>
  </si>
  <si>
    <t>Biofizyk</t>
  </si>
  <si>
    <t xml:space="preserve">Bioinżynier </t>
  </si>
  <si>
    <t>Biolog</t>
  </si>
  <si>
    <t>Biotechnolog</t>
  </si>
  <si>
    <t>Genetyk</t>
  </si>
  <si>
    <t>Mikrobiolog</t>
  </si>
  <si>
    <t>Pozostali biolodzy i pokrewni</t>
  </si>
  <si>
    <t>Doradca rolniczy</t>
  </si>
  <si>
    <t>Gleboznawca</t>
  </si>
  <si>
    <t>Inżynier leśnictwa</t>
  </si>
  <si>
    <t>Inżynier ogrodnictwa</t>
  </si>
  <si>
    <t>Inżynier rolnictwa</t>
  </si>
  <si>
    <t>Inżynier rybactwa</t>
  </si>
  <si>
    <t>Inżynier zootechniki</t>
  </si>
  <si>
    <t>Klasyfikator gruntów</t>
  </si>
  <si>
    <t>Rzeczoznawca rolniczy</t>
  </si>
  <si>
    <t>Pozostali specjaliści w zakresie rolnictwa, leśnictwa i pokrewni</t>
  </si>
  <si>
    <t>Audytor ekologiczny</t>
  </si>
  <si>
    <t>Ekolog</t>
  </si>
  <si>
    <t>Specjalista ochrony środowiska</t>
  </si>
  <si>
    <t>Inżynier normowania pracy</t>
  </si>
  <si>
    <t>Inżynier organizacji i planowania produkcji</t>
  </si>
  <si>
    <t>Inżynier utrzymania ruchu</t>
  </si>
  <si>
    <t>Inżynier zaopatrzenia, transportu i magazynowania</t>
  </si>
  <si>
    <t>Konsultant komitetu technicznego</t>
  </si>
  <si>
    <t>Logistyk</t>
  </si>
  <si>
    <t>Normalizator</t>
  </si>
  <si>
    <t>Specjalista do spraw audytu zabezpieczenia</t>
  </si>
  <si>
    <t>Specjalista kontroli jakości</t>
  </si>
  <si>
    <t>Towaroznawca</t>
  </si>
  <si>
    <t>Pozostali inżynierowie do spraw przemysłu i produkcji</t>
  </si>
  <si>
    <t>Inżynier budownictwa – budowle i drogi wodne</t>
  </si>
  <si>
    <t>Inżynier budownictwa – budownictwo ogólne</t>
  </si>
  <si>
    <t>Inżynier budownictwa – budownictwo przemysłowe</t>
  </si>
  <si>
    <t>Inżynier budownictwa – linie, węzły i stacje kolejowe</t>
  </si>
  <si>
    <t>Inżynier budownictwa – urządzenia, instalacje i sieci energetyczne</t>
  </si>
  <si>
    <t>Inżynier budownictwa – wyburzanie obiektów</t>
  </si>
  <si>
    <t>Inżynier budowy dróg</t>
  </si>
  <si>
    <t>Inżynier budowy mostów</t>
  </si>
  <si>
    <t>Inżynier geotechnik</t>
  </si>
  <si>
    <t>Rzeczoznawca budowlany</t>
  </si>
  <si>
    <t>Pozostali inżynierowie budownictwa</t>
  </si>
  <si>
    <t>Inżynier inżynierii środowiska – gazowe urządzenia, instalacje i sieci energetyczne</t>
  </si>
  <si>
    <t>Inżynier inżynierii środowiska – gospodarka wodna i hydrologia</t>
  </si>
  <si>
    <t>Inżynier inżynierii środowiska – instalacje sanitarne</t>
  </si>
  <si>
    <t>Inżynier inżynierii środowiska – melioracje</t>
  </si>
  <si>
    <t>Inżynier inżynierii środowiska – oczyszczanie miast i gospodarka odpadami</t>
  </si>
  <si>
    <t>Inżynier inżynierii środowiska – systemy wodociągowe i kanalizacyjne</t>
  </si>
  <si>
    <t>Inżynier systemów bezpieczeństwa jądrowego i ochrony radiologicznej</t>
  </si>
  <si>
    <t>Pozostali inżynierowie inżynierii środowiska</t>
  </si>
  <si>
    <t>Inżynier mechanik – cieplno-mechaniczne urządzenia, instalacje i sieci energetyczne</t>
  </si>
  <si>
    <t>Inżynier mechanik – maszyny i urządzenia do obróbki metali</t>
  </si>
  <si>
    <t>Inżynier mechanik – maszyny i urządzenia energetyczne</t>
  </si>
  <si>
    <t>Inżynier mechanik – maszyny i urządzenia przemysłowe</t>
  </si>
  <si>
    <t>Inżynier mechanik – mechanika precyzyjna</t>
  </si>
  <si>
    <t>Inżynier mechanik – środki transportu</t>
  </si>
  <si>
    <t>Inżynier mechanik – technologia mechaniczna</t>
  </si>
  <si>
    <t xml:space="preserve">Inżynier mechanik lotniczy </t>
  </si>
  <si>
    <t>Inżynier mechanizacji rolnictwa</t>
  </si>
  <si>
    <t>Inżynier spawalnik</t>
  </si>
  <si>
    <t>Pozostali inżynierowie mechanicy</t>
  </si>
  <si>
    <t>Inżynier inżynierii chemicznej</t>
  </si>
  <si>
    <t>Inżynier technologii chemicznej</t>
  </si>
  <si>
    <t>Inżynier technologii żywności</t>
  </si>
  <si>
    <t>Pozostali inżynierowie chemicy i pokrewni</t>
  </si>
  <si>
    <t>Inżynier górnik – górnictwo ropy naftowej, gazu i surowców płynnych</t>
  </si>
  <si>
    <t>Inżynier górnik – górnictwo węgla brunatnego</t>
  </si>
  <si>
    <t>Inżynier górnik – górnictwo węgla kamiennego</t>
  </si>
  <si>
    <t>Inżynier górnik – wiertnictwo</t>
  </si>
  <si>
    <t>Inżynier hutnik</t>
  </si>
  <si>
    <t>Inżynier inżynierii materiałowej</t>
  </si>
  <si>
    <t>Inżynier odlewnik</t>
  </si>
  <si>
    <t>Pozostali inżynierowie górnictwa, metalurgii i pokrewni</t>
  </si>
  <si>
    <t>Audytor energetyczny</t>
  </si>
  <si>
    <t>Inspektor dozoru technicznego</t>
  </si>
  <si>
    <t>Inżynier automatyki i robotyki</t>
  </si>
  <si>
    <t>Inżynier awionik</t>
  </si>
  <si>
    <t>Inżynier biocybernetyki i inżynierii biomedycznej</t>
  </si>
  <si>
    <t>Inżynier energetyk</t>
  </si>
  <si>
    <t>Inżynier gospodarki przestrzennej</t>
  </si>
  <si>
    <t>Inżynier kliniczny</t>
  </si>
  <si>
    <t>Inżynier poligraf</t>
  </si>
  <si>
    <t>Inżynier pożarnictwa</t>
  </si>
  <si>
    <t>Inżynier systemów zabezpieczeń technicznych osób i mienia</t>
  </si>
  <si>
    <t>Inżynier technologii betonów</t>
  </si>
  <si>
    <t>Inżynier technologii ceramiki</t>
  </si>
  <si>
    <t>Inżynier technologii drewna</t>
  </si>
  <si>
    <t>Inżynier technologii przetwórstwa skóry</t>
  </si>
  <si>
    <t>Inżynier technologii szkła</t>
  </si>
  <si>
    <t>Inżynier transportu drogowego</t>
  </si>
  <si>
    <t>Inżynier transportu kolejowego</t>
  </si>
  <si>
    <t>Inżynier włókiennik</t>
  </si>
  <si>
    <t>Kontroler kolejowy</t>
  </si>
  <si>
    <t>Legalizator</t>
  </si>
  <si>
    <t>Metrolog</t>
  </si>
  <si>
    <t>Nanotechnolog (inżynier nanostruktur)</t>
  </si>
  <si>
    <t>Specjalista do spraw ergonomii i projektowania form użytkowych</t>
  </si>
  <si>
    <t>Specjalista do spraw pakowania i opakowań</t>
  </si>
  <si>
    <t>Specjalista monitoringu systemów zabezpieczeń technicznych osób i mienia</t>
  </si>
  <si>
    <t>Pozostali inżynierowie i pokrewni gdzie indziej niesklasyfikowani</t>
  </si>
  <si>
    <t>Inżynier elektroenergetyk</t>
  </si>
  <si>
    <t>Inżynier elektroenergetyk kolejowych sieci i podstacji trakcyjnych</t>
  </si>
  <si>
    <t>Inżynier elektryk</t>
  </si>
  <si>
    <t>Inżynier elektryk – automatyk</t>
  </si>
  <si>
    <t>Pozostali inżynierowie elektrycy</t>
  </si>
  <si>
    <t>Inżynier elektronik</t>
  </si>
  <si>
    <t>Inżynier mechatronik</t>
  </si>
  <si>
    <t>Inżynier urządzeń zabezpieczenia i sterowania ruchem kolejowym</t>
  </si>
  <si>
    <t xml:space="preserve">Optoelektronik </t>
  </si>
  <si>
    <t>Inżynier telekomunikacji</t>
  </si>
  <si>
    <t>Technolog inżynierii telekomunikacyjnej</t>
  </si>
  <si>
    <t>Architekt</t>
  </si>
  <si>
    <t>Architekt wnętrz</t>
  </si>
  <si>
    <t>Architekt krajobrazu</t>
  </si>
  <si>
    <t>Architekt zieleni wewnątrz budynków</t>
  </si>
  <si>
    <t>Projektant biżuterii</t>
  </si>
  <si>
    <t xml:space="preserve">Kostiumograf  </t>
  </si>
  <si>
    <t>Projektant mody</t>
  </si>
  <si>
    <t>Projektant wzornictwa przemysłowego</t>
  </si>
  <si>
    <t>Inżynier ruchu drogowego</t>
  </si>
  <si>
    <t>Inżynier ruchu kolejowego</t>
  </si>
  <si>
    <t>Urbanista</t>
  </si>
  <si>
    <t>Inżynier geodeta – fotogrametria i teledetekcja</t>
  </si>
  <si>
    <t>Inżynier geodeta – geodezja górnicza</t>
  </si>
  <si>
    <t>Inżynier geodeta – geodezja inżynieryjno-przemysłowa</t>
  </si>
  <si>
    <t>Inżynier geodeta – geodezja urządzania terenów rolnych i leśnych</t>
  </si>
  <si>
    <t>Inżynier geodeta – geodezyjne pomiary podstawowe i satelitarne</t>
  </si>
  <si>
    <t>Inżynier geodeta – geomatyka</t>
  </si>
  <si>
    <t>Inżynier geodeta – kataster i gospodarka nieruchomościami</t>
  </si>
  <si>
    <t>Kartograf</t>
  </si>
  <si>
    <t>Pozostali kartografowie i geodeci</t>
  </si>
  <si>
    <t>Grafik komputerowy DTP</t>
  </si>
  <si>
    <t>Grafik komputerowy multimediów</t>
  </si>
  <si>
    <t>Ilustrator</t>
  </si>
  <si>
    <t>Projektant grafiki</t>
  </si>
  <si>
    <t>Projektant grafiki stron internetowych</t>
  </si>
  <si>
    <t xml:space="preserve">Specjalista do spraw animacji multimedialnej </t>
  </si>
  <si>
    <t>Pozostali projektanci grafiki i multimediów</t>
  </si>
  <si>
    <t xml:space="preserve">Lekarz </t>
  </si>
  <si>
    <t>Lekarz – alergologia</t>
  </si>
  <si>
    <t>Lekarz – anestezjologia i intensywna terapia</t>
  </si>
  <si>
    <t>Lekarz – angiologia</t>
  </si>
  <si>
    <t>Lekarz – audiologia i foniatria</t>
  </si>
  <si>
    <t>Lekarz – balneologia i medycyna fizykalna</t>
  </si>
  <si>
    <t>Lekarz – chirurgia dziecięca</t>
  </si>
  <si>
    <t>Lekarz – chirurgia klatki piersiowej</t>
  </si>
  <si>
    <t>Lekarz – chirurgia naczyniowa</t>
  </si>
  <si>
    <t>Lekarz – chirurgia ogólna</t>
  </si>
  <si>
    <t>Lekarz – chirurgia onkologiczna</t>
  </si>
  <si>
    <t>Lekarz – chirurgia plastyczna</t>
  </si>
  <si>
    <t>Lekarz – chirurgia szczękowo-twarzowa</t>
  </si>
  <si>
    <t>Lekarz – choroby płuc</t>
  </si>
  <si>
    <t>Lekarz – choroby wewnętrzne</t>
  </si>
  <si>
    <t>Lekarz – choroby zakaźne</t>
  </si>
  <si>
    <t>Lekarz – dermatologia i wenerologia</t>
  </si>
  <si>
    <t>Lekarz – diabetologia</t>
  </si>
  <si>
    <t>Lekarz – diagnostyka laboratoryjna</t>
  </si>
  <si>
    <t>Lekarz – endokrynologia</t>
  </si>
  <si>
    <t>Lekarz – epidemiologia</t>
  </si>
  <si>
    <t>Lekarz – farmakologia kliniczna</t>
  </si>
  <si>
    <t>Lekarz – gastroenterologia</t>
  </si>
  <si>
    <t>Lekarz – genetyka kliniczna</t>
  </si>
  <si>
    <t>Lekarz – geriatria</t>
  </si>
  <si>
    <t>Lekarz – ginekologia onkologiczna</t>
  </si>
  <si>
    <t>Lekarz – hematologia</t>
  </si>
  <si>
    <t>Lekarz – hipertensjologia</t>
  </si>
  <si>
    <t>Lekarz – immunologia kliniczna</t>
  </si>
  <si>
    <t>Lekarz – kardiochirurgia</t>
  </si>
  <si>
    <t>Lekarz – kardiologia</t>
  </si>
  <si>
    <t>Lekarz – kardiologia dziecięca</t>
  </si>
  <si>
    <t>Lekarz – medycyna nuklearna</t>
  </si>
  <si>
    <t>Lekarz – medycyna paliatywna</t>
  </si>
  <si>
    <t>Lekarz – medycyna pracy</t>
  </si>
  <si>
    <t>Lekarz – medycyna ratunkowa</t>
  </si>
  <si>
    <t>Lekarz – medycyna rodzinna</t>
  </si>
  <si>
    <t>Lekarz – medycyna sądowa</t>
  </si>
  <si>
    <t>Lekarz – medycyna sportowa</t>
  </si>
  <si>
    <t>Lekarz – medycyna transportu</t>
  </si>
  <si>
    <t>Lekarz – mikrobiologia lekarska</t>
  </si>
  <si>
    <t>Lekarz – nefrologia</t>
  </si>
  <si>
    <t>Lekarz – neonatologia</t>
  </si>
  <si>
    <t>Lekarz – neurochirurgia</t>
  </si>
  <si>
    <t>Lekarz – neurologia</t>
  </si>
  <si>
    <t>Lekarz – neurologia dziecięca</t>
  </si>
  <si>
    <t>Lekarz – neuropatologia</t>
  </si>
  <si>
    <t>Lekarz – okulistyka</t>
  </si>
  <si>
    <t>Lekarz – onkologia i hematologia dziecięca</t>
  </si>
  <si>
    <t>Lekarz – onkologia kliniczna</t>
  </si>
  <si>
    <t>Lekarz – ortopedia i traumatologia narządu ruchu</t>
  </si>
  <si>
    <t>Lekarz – otorynolaryngologia</t>
  </si>
  <si>
    <t>Lekarz – otorynolaryngologia dziecięca</t>
  </si>
  <si>
    <t>Lekarz – patomorfologia</t>
  </si>
  <si>
    <t>Lekarz – pediatria</t>
  </si>
  <si>
    <t>Lekarz – położnictwo i ginekologia</t>
  </si>
  <si>
    <t>Lekarz – psychiatria</t>
  </si>
  <si>
    <t>Lekarz – psychiatria dzieci i młodzieży</t>
  </si>
  <si>
    <t>Lekarz – radiologia i diagnostyka obrazowa</t>
  </si>
  <si>
    <t>Lekarz – radioterapia onkologiczna</t>
  </si>
  <si>
    <t>Lekarz – rehabilitacja medyczna</t>
  </si>
  <si>
    <t>Lekarz – reumatologia</t>
  </si>
  <si>
    <t>Lekarz – seksuologia</t>
  </si>
  <si>
    <t>Lekarz – toksykologia kliniczna</t>
  </si>
  <si>
    <t>Lekarz – transfuzjologia kliniczna</t>
  </si>
  <si>
    <t>Lekarz – transplantologia kliniczna</t>
  </si>
  <si>
    <t>Lekarz – urologia</t>
  </si>
  <si>
    <t>Lekarz – urologia dziecięca</t>
  </si>
  <si>
    <t>Lekarz – zdrowie publiczne</t>
  </si>
  <si>
    <t>Pozostali lekarze specjaliści</t>
  </si>
  <si>
    <t xml:space="preserve">Pielęgniarka </t>
  </si>
  <si>
    <t>Pielęgniarka specjalista organizacji i zarządzania</t>
  </si>
  <si>
    <t>Pielęgniarka specjalista pielęgniarstwa anestezjologicznego i intensywnej opieki</t>
  </si>
  <si>
    <t>Pielęgniarka specjalista pielęgniarstwa chirurgicznego</t>
  </si>
  <si>
    <t>Pielęgniarka specjalista pielęgniarstwa diabetologicznego</t>
  </si>
  <si>
    <t>Pielęgniarka specjalista pielęgniarstwa epidemiologicznego</t>
  </si>
  <si>
    <t>Pielęgniarka specjalista pielęgniarstwa geriatrycznego</t>
  </si>
  <si>
    <t>Pielęgniarka specjalista pielęgniarstwa kardiologicznego</t>
  </si>
  <si>
    <t>Pielęgniarka specjalista pielęgniarstwa nefrologicznego</t>
  </si>
  <si>
    <t>Pielęgniarka specjalista pielęgniarstwa neonatologicznego</t>
  </si>
  <si>
    <t>Pielęgniarka specjalista pielęgniarstwa neurologicznego</t>
  </si>
  <si>
    <t>Pielęgniarka specjalista pielęgniarstwa onkologicznego</t>
  </si>
  <si>
    <t>Pielęgniarka specjalista pielęgniarstwa operacyjnego</t>
  </si>
  <si>
    <t>Pielęgniarka specjalista pielęgniarstwa opieki długoterminowej</t>
  </si>
  <si>
    <t>Pielęgniarka specjalista pielęgniarstwa opieki paliatywnej</t>
  </si>
  <si>
    <t>Pielęgniarka specjalista pielęgniarstwa pediatrycznego</t>
  </si>
  <si>
    <t>Pielęgniarka specjalista pielęgniarstwa psychiatrycznego</t>
  </si>
  <si>
    <t>Pielęgniarka specjalista pielęgniarstwa ratunkowego</t>
  </si>
  <si>
    <t>Pielęgniarka specjalista pielęgniarstwa rodzinnego</t>
  </si>
  <si>
    <t>Pielęgniarka specjalista pielęgniarstwa środowiska nauczania i wychowania</t>
  </si>
  <si>
    <t>Pielęgniarka specjalista pielęgniarstwa w ochronie zdrowia pracujących</t>
  </si>
  <si>
    <t>Pielęgniarka specjalista pielęgniarstwa zachowawczego</t>
  </si>
  <si>
    <t>Pielęgniarka specjalista promocji zdrowia i edukacji zdrowotnej</t>
  </si>
  <si>
    <t>Pozostałe pielęgniarki specjalistki</t>
  </si>
  <si>
    <t xml:space="preserve">Położna </t>
  </si>
  <si>
    <t>Położna specjalista organizacji i zarządzania</t>
  </si>
  <si>
    <t>Położna specjalista pielęgniarstwa epidemiologicznego</t>
  </si>
  <si>
    <t>Położna specjalista pielęgniarstwa ginekologicznego</t>
  </si>
  <si>
    <t>Położna specjalista pielęgniarstwa neonatologicznego</t>
  </si>
  <si>
    <t>Położna specjalista pielęgniarstwa położniczego</t>
  </si>
  <si>
    <t>Położna specjalista pielęgniarstwa rodzinnego</t>
  </si>
  <si>
    <t>Położna specjalista promocji zdrowia i edukacji zdrowotnej</t>
  </si>
  <si>
    <t>Pozostałe położne specjalistki</t>
  </si>
  <si>
    <t>Ratownik medyczny specjalista</t>
  </si>
  <si>
    <t xml:space="preserve">Lekarz weterynarii </t>
  </si>
  <si>
    <t>Lekarz weterynarii – specjalista chirurgii weterynaryjnej</t>
  </si>
  <si>
    <t>Lekarz weterynarii – specjalista chorób drobiu i ptaków ozdobnych</t>
  </si>
  <si>
    <t>Lekarz weterynarii – specjalista chorób koni</t>
  </si>
  <si>
    <t>Lekarz weterynarii – specjalista chorób owadów użytkowych</t>
  </si>
  <si>
    <t>Lekarz weterynarii – specjalista chorób przeżuwaczy</t>
  </si>
  <si>
    <t>Lekarz weterynarii – specjalista chorób psów i kotów</t>
  </si>
  <si>
    <t>Lekarz weterynarii – specjalista chorób ryb</t>
  </si>
  <si>
    <t>Lekarz weterynarii – specjalista chorób trzody chlewnej</t>
  </si>
  <si>
    <t>Lekarz weterynarii – specjalista chorób zwierząt futerkowych</t>
  </si>
  <si>
    <t>Lekarz weterynarii – specjalista chorób zwierząt nieudomowionych</t>
  </si>
  <si>
    <t>Lekarz weterynarii – specjalista epizootiologii i administracji weterynaryjnej</t>
  </si>
  <si>
    <t>Lekarz weterynarii – specjalista higieny zwierząt rzeźnych i żywności pochodzenia zwierzęcego</t>
  </si>
  <si>
    <t>Lekarz weterynarii – specjalista prewencji weterynaryjnej i higieny pasz</t>
  </si>
  <si>
    <t>Lekarz weterynarii – specjalista radiologii weterynaryjnej</t>
  </si>
  <si>
    <t>Lekarz weterynarii – specjalista rozrodu zwierząt</t>
  </si>
  <si>
    <t>Lekarz weterynarii – specjalista użytkowania i patologii zwierząt laboratoryjnych</t>
  </si>
  <si>
    <t>Lekarz weterynarii – specjalista weterynaryjnej diagnostyki laboratoryjnej</t>
  </si>
  <si>
    <t xml:space="preserve">Lekarz dentysta </t>
  </si>
  <si>
    <t>Lekarz dentysta – chirurgia stomatologiczna</t>
  </si>
  <si>
    <t>Lekarz dentysta – chirurgia szczękowo-twarzowa</t>
  </si>
  <si>
    <t>Lekarz dentysta – epidemiologia</t>
  </si>
  <si>
    <t>Lekarz dentysta – ortodoncja</t>
  </si>
  <si>
    <t>Lekarz dentysta – periodontologia</t>
  </si>
  <si>
    <t>Lekarz dentysta – protetyka stomatologiczna</t>
  </si>
  <si>
    <t>Lekarz dentysta – stomatologia dziecięca</t>
  </si>
  <si>
    <t>Lekarz dentysta – stomatologia zachowawcza z endodoncją</t>
  </si>
  <si>
    <t>Lekarz dentysta – zdrowie publiczne</t>
  </si>
  <si>
    <t>Pozostali lekarze dentyści specjaliści</t>
  </si>
  <si>
    <t>Diagnosta laboratoryjny</t>
  </si>
  <si>
    <t>Diagnosta laboratoryjny – cytomorfologia medyczna</t>
  </si>
  <si>
    <t>Diagnosta laboratoryjny – epidemiologia</t>
  </si>
  <si>
    <t>Diagnosta laboratoryjny – laboratoryjna diagnostyka medyczna</t>
  </si>
  <si>
    <t>Diagnosta laboratoryjny – laboratoryjna diagnostyka sądowa</t>
  </si>
  <si>
    <t>Diagnosta laboratoryjny – laboratoryjna genetyka medyczna</t>
  </si>
  <si>
    <t>Diagnosta laboratoryjny – laboratoryjna hematologia medyczna</t>
  </si>
  <si>
    <t>Diagnosta laboratoryjny – laboratoryjna immunologia medyczna</t>
  </si>
  <si>
    <t>Diagnosta laboratoryjny – laboratoryjna parazytologia medyczna</t>
  </si>
  <si>
    <t>Diagnosta laboratoryjny – laboratoryjna toksykologia medyczna</t>
  </si>
  <si>
    <t>Diagnosta laboratoryjny – laboratoryjna transfuzjologia medyczna</t>
  </si>
  <si>
    <t>Diagnosta laboratoryjny – mikrobiologia medyczna</t>
  </si>
  <si>
    <t>Diagnosta laboratoryjny – zdrowie publiczne</t>
  </si>
  <si>
    <t>Diagnosta laboratoryjny – zdrowie środowiskowe</t>
  </si>
  <si>
    <t>Pozostali specjaliści diagnostyki laboratoryjnej</t>
  </si>
  <si>
    <t>Farmaceuta – analityka farmaceutyczna</t>
  </si>
  <si>
    <t>Farmaceuta – bromatologia</t>
  </si>
  <si>
    <t>Farmaceuta – farmacja apteczna</t>
  </si>
  <si>
    <t>Farmaceuta – farmacja kliniczna</t>
  </si>
  <si>
    <t>Farmaceuta – farmacja przemysłowa</t>
  </si>
  <si>
    <t>Farmaceuta – farmacja szpitalna</t>
  </si>
  <si>
    <t>Farmaceuta – farmakologia</t>
  </si>
  <si>
    <t>Farmaceuta – lek roślinny</t>
  </si>
  <si>
    <t>Farmaceuta – mikrobiologia i biotechnologia farmaceutyczna</t>
  </si>
  <si>
    <t>Farmaceuta – toksykologia</t>
  </si>
  <si>
    <t>Farmaceuta – zdrowie publiczne</t>
  </si>
  <si>
    <t>Farmaceuta – zdrowie środowiskowe</t>
  </si>
  <si>
    <t>Pozostali farmaceuci</t>
  </si>
  <si>
    <t>Inspektor dozoru jądrowego</t>
  </si>
  <si>
    <t>Promotor zdrowia</t>
  </si>
  <si>
    <t>Specjalista bezpieczeństwa i higieny pracy</t>
  </si>
  <si>
    <t xml:space="preserve">Specjalista zdrowia  publicznego </t>
  </si>
  <si>
    <t>Fizjoterapeuta</t>
  </si>
  <si>
    <t>Specjalista dietetyk</t>
  </si>
  <si>
    <t>Specjalista żywienia człowieka</t>
  </si>
  <si>
    <t>Audiofonolog</t>
  </si>
  <si>
    <t>Logopeda</t>
  </si>
  <si>
    <t>Logopeda – neurologopedia</t>
  </si>
  <si>
    <t>Logopeda – surdologopedia</t>
  </si>
  <si>
    <t>Optometrysta</t>
  </si>
  <si>
    <t xml:space="preserve">Epidemiolog </t>
  </si>
  <si>
    <t>Koordynator badań klinicznych</t>
  </si>
  <si>
    <t>Kosmetolog</t>
  </si>
  <si>
    <t>Osoba wykwalifikowana w przemyśle farmaceutycznym</t>
  </si>
  <si>
    <t>Psychoterapeuta</t>
  </si>
  <si>
    <t>Specjalista psychoterapii uzależnień</t>
  </si>
  <si>
    <t>Specjalista terapii uzależnień</t>
  </si>
  <si>
    <t>Toksykolog</t>
  </si>
  <si>
    <t>Pozostali specjaliści ochrony zdrowia gdzie indziej niesklasyfikowani</t>
  </si>
  <si>
    <t>Nauczyciel akademicki – nauki biologiczne</t>
  </si>
  <si>
    <t>Nauczyciel akademicki – nauki chemiczne</t>
  </si>
  <si>
    <t>Nauczyciel akademicki – nauki ekonomiczne</t>
  </si>
  <si>
    <t>Nauczyciel akademicki – nauki farmaceutyczne</t>
  </si>
  <si>
    <t>Nauczyciel akademicki – nauki fizyczne</t>
  </si>
  <si>
    <t>Nauczyciel akademicki – nauki humanistyczne</t>
  </si>
  <si>
    <t>Nauczyciel akademicki – nauki leśne</t>
  </si>
  <si>
    <t>Nauczyciel akademicki – nauki matematyczne</t>
  </si>
  <si>
    <t>Nauczyciel akademicki – nauki medyczne</t>
  </si>
  <si>
    <t>Nauczyciel akademicki – nauki o kulturze fizycznej</t>
  </si>
  <si>
    <t>Nauczyciel akademicki – nauki o Ziemi</t>
  </si>
  <si>
    <t>Nauczyciel akademicki – nauki prawne</t>
  </si>
  <si>
    <t>Nauczyciel akademicki – nauki rolnicze</t>
  </si>
  <si>
    <t>Nauczyciel akademicki – nauki techniczne</t>
  </si>
  <si>
    <t>Nauczyciel akademicki – nauki teologiczne</t>
  </si>
  <si>
    <t>Nauczyciel akademicki – nauki weterynaryjne</t>
  </si>
  <si>
    <t>Nauczyciel akademicki – nauki wojskowe</t>
  </si>
  <si>
    <t>Nauczyciel akademicki – sztuki filmowe</t>
  </si>
  <si>
    <t>Nauczyciel akademicki – sztuki muzyczne</t>
  </si>
  <si>
    <t>Nauczyciel akademicki – sztuki plastyczne</t>
  </si>
  <si>
    <t>Nauczyciel akademicki – sztuki teatralne</t>
  </si>
  <si>
    <t>Pozostali nauczyciele akademiccy</t>
  </si>
  <si>
    <t>Nauczyciel / instruktor praktycznej nauki zawodu</t>
  </si>
  <si>
    <t>Nauczyciel przedmiotów zawodowych artystycznych</t>
  </si>
  <si>
    <t>Nauczyciel przedmiotów zawodowych ekonomicznych</t>
  </si>
  <si>
    <t>Nauczyciel przedmiotów zawodowych medycznych</t>
  </si>
  <si>
    <t>Nauczyciel przedmiotów zawodowych rolniczych i leśnych</t>
  </si>
  <si>
    <t>Nauczyciel przedmiotów zawodowych technicznych</t>
  </si>
  <si>
    <t>Nauczyciel przedmiotów zawodowych turystycznych</t>
  </si>
  <si>
    <t>Pozostali nauczyciele kształcenia zawodowego</t>
  </si>
  <si>
    <t xml:space="preserve">Nauczyciel biologii </t>
  </si>
  <si>
    <t>Nauczyciel chemii</t>
  </si>
  <si>
    <t>Nauczyciel etyki</t>
  </si>
  <si>
    <t>Nauczyciel fizyki i astronomii</t>
  </si>
  <si>
    <t>Nauczyciel geografii</t>
  </si>
  <si>
    <t>Nauczyciel historii</t>
  </si>
  <si>
    <t>Nauczyciel informatyki / technologii informacyjnej</t>
  </si>
  <si>
    <t>Nauczyciel języka angielskiego</t>
  </si>
  <si>
    <t>Nauczyciel języka francuskiego</t>
  </si>
  <si>
    <t>Nauczyciel języka hiszpańskiego</t>
  </si>
  <si>
    <t>Nauczyciel języka niemieckiego</t>
  </si>
  <si>
    <t>Nauczyciel języka polskiego</t>
  </si>
  <si>
    <t>Nauczyciel języka rosyjskiego</t>
  </si>
  <si>
    <t>Nauczyciel języka włoskiego</t>
  </si>
  <si>
    <t>Nauczyciel matematyki</t>
  </si>
  <si>
    <t>Nauczyciel muzyki</t>
  </si>
  <si>
    <t>Nauczyciel plastyki</t>
  </si>
  <si>
    <t>Nauczyciel przedsiębiorczości</t>
  </si>
  <si>
    <t>Nauczyciel przysposobienia obronnego</t>
  </si>
  <si>
    <t>Nauczyciel religii</t>
  </si>
  <si>
    <t>Nauczyciel techniki</t>
  </si>
  <si>
    <t>Nauczyciel wiedzy o kulturze</t>
  </si>
  <si>
    <t>Nauczyciel wiedzy o społeczeństwie</t>
  </si>
  <si>
    <t>Nauczyciel wychowania do życia w rodzinie</t>
  </si>
  <si>
    <t>Nauczyciel wychowania fizycznego</t>
  </si>
  <si>
    <t>Pozostali nauczyciele gimnazjów i szkół ponadgimnazjalnych (z wyjątkiem nauczycieli kształcenia zawodowego)</t>
  </si>
  <si>
    <t>Nauczyciel etyki w szkole podstawowej</t>
  </si>
  <si>
    <t>Nauczyciel historii i społeczeństwa w szkole podstawowej</t>
  </si>
  <si>
    <t>Nauczyciel informatyki w szkole podstawowej</t>
  </si>
  <si>
    <t>Nauczyciel języka angielskiego w szkole podstawowej</t>
  </si>
  <si>
    <t>Nauczyciel języka francuskiego w szkole podstawowej</t>
  </si>
  <si>
    <t>Nauczyciel języka hiszpańskiego w szkole podstawowej</t>
  </si>
  <si>
    <t>Nauczyciel języka niemieckiego w szkole podstawowej</t>
  </si>
  <si>
    <t>Nauczyciel języka polskiego w szkole podstawowej</t>
  </si>
  <si>
    <t>Nauczyciel języka rosyjskiego w szkole podstawowej</t>
  </si>
  <si>
    <t>Nauczyciel języka włoskiego w szkole podstawowej</t>
  </si>
  <si>
    <t>Nauczyciel matematyki w szkole podstawowej</t>
  </si>
  <si>
    <t>Nauczyciel muzyki w szkole podstawowej</t>
  </si>
  <si>
    <t>Nauczyciel nauczania początkowego</t>
  </si>
  <si>
    <t>Nauczyciel plastyki w szkole podstawowej</t>
  </si>
  <si>
    <t>Nauczyciel przyrody w szkole podstawowej</t>
  </si>
  <si>
    <t>Nauczyciel religii w szkole podstawowej</t>
  </si>
  <si>
    <t>Nauczyciel techniki w szkole podstawowej</t>
  </si>
  <si>
    <t>Nauczyciel wychowania fizycznego w szkole podstawowej</t>
  </si>
  <si>
    <t>Pozostali nauczyciele szkół podstawowych</t>
  </si>
  <si>
    <t>Nauczyciel przedszkola</t>
  </si>
  <si>
    <t xml:space="preserve">Wychowawca małego dziecka </t>
  </si>
  <si>
    <t xml:space="preserve">Andragog </t>
  </si>
  <si>
    <t xml:space="preserve">Ewaluator programów edukacji </t>
  </si>
  <si>
    <t>Metodyk edukacji na odległość</t>
  </si>
  <si>
    <t>Metodyk multimedialny</t>
  </si>
  <si>
    <t>Nauczyciel doradca metodyczny</t>
  </si>
  <si>
    <t>Nauczyciel instruktor</t>
  </si>
  <si>
    <t>Pedagog</t>
  </si>
  <si>
    <t>Pedagog medialny</t>
  </si>
  <si>
    <t>Wizytator</t>
  </si>
  <si>
    <t>Pozostali wizytatorzy i specjaliści metod nauczania</t>
  </si>
  <si>
    <t>Nauczyciel głuchych i niedosłyszących (surdopedagog)</t>
  </si>
  <si>
    <t>Nauczyciel niedostosowanych społecznie (socjoterapeuta)</t>
  </si>
  <si>
    <t>Nauczyciel niewidomych i niedowidzących (tyflopedagog)</t>
  </si>
  <si>
    <t>Nauczyciel przewlekle chorych i niepełnosprawnych ruchowo</t>
  </si>
  <si>
    <t>Nauczyciel upośledzonych umysłowo (oligofrenopedagog)</t>
  </si>
  <si>
    <t>Pozostali nauczyciele szkół specjalnych</t>
  </si>
  <si>
    <t>Lektor języka angielskiego</t>
  </si>
  <si>
    <t>Lektor języka francuskiego</t>
  </si>
  <si>
    <t>Lektor języka hiszpańskiego</t>
  </si>
  <si>
    <t>Lektor języka niemieckiego</t>
  </si>
  <si>
    <t>Lektor języka rosyjskiego</t>
  </si>
  <si>
    <t>Lektor języka włoskiego</t>
  </si>
  <si>
    <t>Pozostali lektorzy języków obcych</t>
  </si>
  <si>
    <t>Nauczyciel muzyki w placówkach pozaszkolnych</t>
  </si>
  <si>
    <t>Instruktor amatorskiego ruchu artystycznego</t>
  </si>
  <si>
    <t xml:space="preserve">Instruktor tańca  </t>
  </si>
  <si>
    <t>Nauczyciel sztuki w placówkach pozaszkolnych</t>
  </si>
  <si>
    <t>Nauczyciel technologii informatycznych w placówkach pozaszkolnych</t>
  </si>
  <si>
    <t>Dydaktyk aplikacji multimedialnych</t>
  </si>
  <si>
    <t>Egzaminator on-line</t>
  </si>
  <si>
    <t>Egzaminator osób ubiegających się o uprawnienia do kierowania pojazdem</t>
  </si>
  <si>
    <t>Nauczyciel bibliotekarz</t>
  </si>
  <si>
    <t>Nauczyciel konsultant</t>
  </si>
  <si>
    <t>Nauczyciel  logopeda</t>
  </si>
  <si>
    <t>Nauczyciel na odległość</t>
  </si>
  <si>
    <t xml:space="preserve">Nauczyciel psycholog </t>
  </si>
  <si>
    <t>Nauczyciel w placówkach pozaszkolnych</t>
  </si>
  <si>
    <t>Pedagog animacji kulturalnej</t>
  </si>
  <si>
    <t>Pedagog szkolny</t>
  </si>
  <si>
    <t>Specjalista do spraw zarządzania w oświacie</t>
  </si>
  <si>
    <t>Wychowawca w placówkach oświatowych, wychowawczych i opiekuńczych</t>
  </si>
  <si>
    <t>Wykładowca na kursach (edukator, trener)</t>
  </si>
  <si>
    <t>Pozostali specjaliści nauczania i wychowania gdzie indziej niesklasyfikowani</t>
  </si>
  <si>
    <t>Biegły rewident</t>
  </si>
  <si>
    <t>Specjalista do spraw kontrolingu</t>
  </si>
  <si>
    <t xml:space="preserve">Specjalista do spraw rachunkowości </t>
  </si>
  <si>
    <t>Specjalista do spraw rachunkowości inwestycyjnej</t>
  </si>
  <si>
    <t>Specjalista do spraw rachunkowości podatkowej</t>
  </si>
  <si>
    <t>Specjalista do spraw rachunkowości zarządczej</t>
  </si>
  <si>
    <t xml:space="preserve">Doradca emerytalny </t>
  </si>
  <si>
    <t>Doradca finansowy</t>
  </si>
  <si>
    <t>Doradca inwestycyjny</t>
  </si>
  <si>
    <t>Doradca podatkowy</t>
  </si>
  <si>
    <t>Analityk giełdowy</t>
  </si>
  <si>
    <t>Analityk kredytowy</t>
  </si>
  <si>
    <t>Projektant pakietów usług finansowych</t>
  </si>
  <si>
    <t>Specjalista bankowości</t>
  </si>
  <si>
    <t>Specjalista do spraw factoringu</t>
  </si>
  <si>
    <t xml:space="preserve">Specjalista do spraw finansów </t>
  </si>
  <si>
    <t>Specjalista do spraw ubezpieczeń majątkowych i osobowych</t>
  </si>
  <si>
    <t>Specjalista do spraw ubezpieczeń społecznych</t>
  </si>
  <si>
    <t>Specjalista do spraw ubezpieczeń zdrowotnych</t>
  </si>
  <si>
    <t>Specjalista zarządzania ryzykiem (underwriter)</t>
  </si>
  <si>
    <t>Pozostali analitycy finansowi</t>
  </si>
  <si>
    <t>Administrator produkcji filmowej</t>
  </si>
  <si>
    <t>Koordynator projektów unijnych</t>
  </si>
  <si>
    <t>Makler nadzorujący</t>
  </si>
  <si>
    <t>Negocjator biznesowy</t>
  </si>
  <si>
    <t>Organizator transportu drogowego</t>
  </si>
  <si>
    <t>Specjalista do spraw doskonalenia  organizacji</t>
  </si>
  <si>
    <t>Specjalista do spraw konsultingu</t>
  </si>
  <si>
    <t>Specjalista do spraw logistyki</t>
  </si>
  <si>
    <t>Specjalista do spraw pozyskiwania funduszy</t>
  </si>
  <si>
    <t>Specjalista ochrony informacji niejawnych</t>
  </si>
  <si>
    <t xml:space="preserve">Pozostali specjaliści do spraw zarządzania i organizacji </t>
  </si>
  <si>
    <t>Animator gospodarczy do spraw przedsiębiorczości</t>
  </si>
  <si>
    <t>Animator gospodarczy do spraw rozwoju regionalnego</t>
  </si>
  <si>
    <t>Animator gospodarczy do spraw rozwoju technologicznego</t>
  </si>
  <si>
    <t>Audytor</t>
  </si>
  <si>
    <t>Doradca do spraw bezpieczeństwa w transporcie towarów niebezpiecznych</t>
  </si>
  <si>
    <t>Ekspert w Urzędzie Patentowym RP</t>
  </si>
  <si>
    <t>Inspektor do spraw wytwarzania Głównego Inspektoratu Farmaceutycznego</t>
  </si>
  <si>
    <t>Inspektor farmaceutyczny</t>
  </si>
  <si>
    <t>Inspektor kontroli skarbowej</t>
  </si>
  <si>
    <t>Inspektor nadzoru bankowego</t>
  </si>
  <si>
    <t>Inspektor nadzoru budowlanego</t>
  </si>
  <si>
    <t>Inspektor ochrony danych osobowych</t>
  </si>
  <si>
    <t>Inspektor  ochrony rybołówstwa</t>
  </si>
  <si>
    <t>Inspektor pracy</t>
  </si>
  <si>
    <t>Kontroler państwowy</t>
  </si>
  <si>
    <t>Rzecznik patentowy</t>
  </si>
  <si>
    <t>Specjalista administracji publicznej</t>
  </si>
  <si>
    <t>Specjalista do spraw badań społeczno-ekonomicznych</t>
  </si>
  <si>
    <t>Specjalista do spraw integracji europejskiej</t>
  </si>
  <si>
    <t>Specjalista do spraw organizacji i rozwoju przemysłu</t>
  </si>
  <si>
    <t>Specjalista do spraw organizacji i rozwoju transportu</t>
  </si>
  <si>
    <t>Specjalista do spraw organizacji usług gastronomicznych, hotelarskich i turystycznych</t>
  </si>
  <si>
    <t>Specjalista do spraw planowania strategicznego</t>
  </si>
  <si>
    <t>Specjalista do spraw stosunków międzynarodowych</t>
  </si>
  <si>
    <t>Specjalista do spraw zamówień publicznych</t>
  </si>
  <si>
    <t>Specjalista zarządzania kryzysowego</t>
  </si>
  <si>
    <t xml:space="preserve">Pozostali specjaliści do spraw administracji i rozwoju </t>
  </si>
  <si>
    <t>Analityk pracy</t>
  </si>
  <si>
    <t>Doradca EURES</t>
  </si>
  <si>
    <t>Doradca personalny</t>
  </si>
  <si>
    <t>Doradca zawodowy</t>
  </si>
  <si>
    <t>Konsultant do spraw kariery</t>
  </si>
  <si>
    <t>Lider klubu pracy</t>
  </si>
  <si>
    <t>Specjalista do spraw kadr</t>
  </si>
  <si>
    <t>Specjalista do spraw kultury firmy</t>
  </si>
  <si>
    <t>Specjalista do spraw rekrutacji pracowników</t>
  </si>
  <si>
    <t>Specjalista do spraw wynagrodzeń</t>
  </si>
  <si>
    <t>Specjalista do spraw zarządzania talentami</t>
  </si>
  <si>
    <t>Specjalista wielokulturowości</t>
  </si>
  <si>
    <t>Pozostali specjaliści do spraw zarządzania zasobami ludzkimi</t>
  </si>
  <si>
    <t>Broker edukacyjny</t>
  </si>
  <si>
    <t>Specjalista do spraw rozwoju zawodowego</t>
  </si>
  <si>
    <t>Specjalista do spraw szkoleń</t>
  </si>
  <si>
    <t>Pozostali specjaliści do spraw szkoleń zawodowych i rozwoju kadr</t>
  </si>
  <si>
    <t>Analityk trendów rynkowych (cool hunter)</t>
  </si>
  <si>
    <t>Autor tekstów i sloganów reklamowych (copywriter)</t>
  </si>
  <si>
    <t>Menedżer produktu</t>
  </si>
  <si>
    <t>Opiekun marki (brand manager)</t>
  </si>
  <si>
    <t>Specjalista analizy i rozwoju  rynku</t>
  </si>
  <si>
    <t xml:space="preserve">Specjalista do spraw marketingu i handlu  </t>
  </si>
  <si>
    <t xml:space="preserve">Specjalista do spraw reklamy </t>
  </si>
  <si>
    <t>Etyk biznesu</t>
  </si>
  <si>
    <t>Lobbysta</t>
  </si>
  <si>
    <t>Specjalista do spraw public relations</t>
  </si>
  <si>
    <t xml:space="preserve">Inżynier sprzedaży </t>
  </si>
  <si>
    <t>Opiekun klienta</t>
  </si>
  <si>
    <t xml:space="preserve">Przedstawiciel medyczny </t>
  </si>
  <si>
    <t>Specjalista do spraw kluczowych klientów (key account manager)</t>
  </si>
  <si>
    <t xml:space="preserve">Specjalista do spraw sprzedaży </t>
  </si>
  <si>
    <t>Specjalista zaopatrzenia medycznego</t>
  </si>
  <si>
    <t xml:space="preserve">Inżynier sprzedaży technologii i usług teleinformatycznych </t>
  </si>
  <si>
    <t>Specjalista sprzedaży technologii i usług informatycznych</t>
  </si>
  <si>
    <t>Pośrednik w obrocie nieruchomościami</t>
  </si>
  <si>
    <t>Rzeczoznawca majątkowy</t>
  </si>
  <si>
    <t>Zarządca nieruchomości</t>
  </si>
  <si>
    <t>Pozostali specjaliści do spraw rynku nieruchomości</t>
  </si>
  <si>
    <t>Analityk systemów teleinformatycznych</t>
  </si>
  <si>
    <t>Konsultant do spraw systemów teleinformatycznych</t>
  </si>
  <si>
    <t>Projektant / architekt systemów teleinformatycznych</t>
  </si>
  <si>
    <t>Specjalista do spraw doskonalenia i rozwoju aplikacji</t>
  </si>
  <si>
    <t>Specjalista do spraw rozwoju oprogramowania systemów informatycznych</t>
  </si>
  <si>
    <t>Pozostali specjaliści do spraw rozwoju systemów informatycznych</t>
  </si>
  <si>
    <t>Architekt stron internetowych</t>
  </si>
  <si>
    <t>Projektant aplikacji multimedialnych, animacji i gier komputerowych</t>
  </si>
  <si>
    <t>Specjalista do spraw rozwoju stron internetowych, Internetu i Intranetu</t>
  </si>
  <si>
    <t>Programista  aplikacji</t>
  </si>
  <si>
    <t>Informatyk medyczny</t>
  </si>
  <si>
    <t>Specjalista zastosowań informatyki</t>
  </si>
  <si>
    <t>Tester oprogramowania komputerowego</t>
  </si>
  <si>
    <t>Tester systemów teleinformatycznych</t>
  </si>
  <si>
    <t>Pozostali analitycy systemowi i specjaliści  do  spraw rozwoju aplikacji komputerowych  gdzie indziej niesklasyfikowani</t>
  </si>
  <si>
    <t>Administrator baz danych</t>
  </si>
  <si>
    <t>Analityk baz danych</t>
  </si>
  <si>
    <t>Projektant baz danych</t>
  </si>
  <si>
    <t>Administrator zintegrowanych systemów zarządzania klasy CRP</t>
  </si>
  <si>
    <t>Administrator zintegrowanych systemów zarządzania klasy ERP</t>
  </si>
  <si>
    <t>Administrator zintegrowanych systemów zarządzania klasy MRP</t>
  </si>
  <si>
    <t xml:space="preserve">Pozostali administratorzy systemów komputerowych </t>
  </si>
  <si>
    <t>Administrator sieci informatycznej</t>
  </si>
  <si>
    <t>Inżynier systemów i sieci komputerowych</t>
  </si>
  <si>
    <t xml:space="preserve">Specjalista bezpieczeństwa oprogramowania </t>
  </si>
  <si>
    <t>Adwokat</t>
  </si>
  <si>
    <t>Prokurator</t>
  </si>
  <si>
    <t>Radca prawny</t>
  </si>
  <si>
    <t>Sędzia</t>
  </si>
  <si>
    <t>Asystent prawny</t>
  </si>
  <si>
    <t>Asystent prokuratora</t>
  </si>
  <si>
    <t>Asystent sędziego</t>
  </si>
  <si>
    <t xml:space="preserve">Komornik sądowy </t>
  </si>
  <si>
    <t>Notariusz</t>
  </si>
  <si>
    <t>Prawnik legislator</t>
  </si>
  <si>
    <t>Radca Prokuratorii Generalnej Skarbu Państwa</t>
  </si>
  <si>
    <t>Referendarz sądowy</t>
  </si>
  <si>
    <t>Archiwista</t>
  </si>
  <si>
    <t>Muzealnik</t>
  </si>
  <si>
    <t>Analityk informacji i raportów medialnych</t>
  </si>
  <si>
    <t xml:space="preserve">Analityk ruchu na stronach internetowych </t>
  </si>
  <si>
    <t>Bibliotekoznawca</t>
  </si>
  <si>
    <t>Broker informacji (researcher)</t>
  </si>
  <si>
    <t>Menedżer zawartości serwisów internetowych</t>
  </si>
  <si>
    <t>Specjalista informacji naukowej, technicznej i ekonomicznej</t>
  </si>
  <si>
    <t>Specjalista zarządzania informacją</t>
  </si>
  <si>
    <t>Pozostali bibliotekoznawcy i specjaliści zarządzania informacją</t>
  </si>
  <si>
    <t>Ekonometryk</t>
  </si>
  <si>
    <t>Ekonomista</t>
  </si>
  <si>
    <t>Archeolog</t>
  </si>
  <si>
    <t>Etnograf</t>
  </si>
  <si>
    <t>Kulturoznawca</t>
  </si>
  <si>
    <t>Socjolog</t>
  </si>
  <si>
    <t>Pozostali archeolodzy, socjolodzy i pokrewni</t>
  </si>
  <si>
    <t>Filozof</t>
  </si>
  <si>
    <t>Historyk</t>
  </si>
  <si>
    <t>Historyk sztuki</t>
  </si>
  <si>
    <t>Politolog</t>
  </si>
  <si>
    <t>Specjalista polityki społecznej</t>
  </si>
  <si>
    <t>Teolog</t>
  </si>
  <si>
    <t>Psycholog</t>
  </si>
  <si>
    <t>Psycholog biznesu</t>
  </si>
  <si>
    <t>Psycholog kliniczny</t>
  </si>
  <si>
    <t>Psycholog organizacji</t>
  </si>
  <si>
    <t>Psycholog sportowy</t>
  </si>
  <si>
    <t>Psycholog wychowawczy / dziecka</t>
  </si>
  <si>
    <t>Specjalista do spraw uzależnień od mediów cyfrowych</t>
  </si>
  <si>
    <t>Specjalista komunikacji społecznej</t>
  </si>
  <si>
    <t>Specjalista marketingu społecznego</t>
  </si>
  <si>
    <t>Pozostali psycholodzy i pokrewni</t>
  </si>
  <si>
    <t xml:space="preserve">Kurator sądowy </t>
  </si>
  <si>
    <t>Mediator</t>
  </si>
  <si>
    <t>Specjalista do spraw rodziny (familiolog)</t>
  </si>
  <si>
    <t>Specjalista pracy socjalnej</t>
  </si>
  <si>
    <t>Specjalista resocjalizacji</t>
  </si>
  <si>
    <t>Wychowawca w jednostkach penitencjarnych</t>
  </si>
  <si>
    <t>Pozostali specjaliści do spraw społecznych</t>
  </si>
  <si>
    <t>Duchowny religii mojżeszowej</t>
  </si>
  <si>
    <t>Duchowny religii muzułmańskiej</t>
  </si>
  <si>
    <t>Duchowny wyznania prawosławnego</t>
  </si>
  <si>
    <t>Duchowny wyznania rzymskokatolickiego</t>
  </si>
  <si>
    <t>Duchowny wyznań ewangelickich</t>
  </si>
  <si>
    <t>Zakonnik</t>
  </si>
  <si>
    <t>Pozostali specjaliści do spraw religii</t>
  </si>
  <si>
    <t>Edytor materiałów źródłowych</t>
  </si>
  <si>
    <t>Pisarz</t>
  </si>
  <si>
    <t>Poeta</t>
  </si>
  <si>
    <t>Redaktor wydawniczy</t>
  </si>
  <si>
    <t>Scenarzysta</t>
  </si>
  <si>
    <t>Pozostali literaci i inni autorzy tekstów</t>
  </si>
  <si>
    <t xml:space="preserve">Dziennikarz </t>
  </si>
  <si>
    <t>Fotoedytor</t>
  </si>
  <si>
    <t>Krytyk artystyczny</t>
  </si>
  <si>
    <t>Redaktor programowy</t>
  </si>
  <si>
    <t>Reporter radiowy / telewizyjny / prasowy</t>
  </si>
  <si>
    <t>Filolog – filologia klasyczna</t>
  </si>
  <si>
    <t>Filolog – filologia obcojęzyczna</t>
  </si>
  <si>
    <t>Filolog –  filologia polska</t>
  </si>
  <si>
    <t>Tłumacz języka angielskiego</t>
  </si>
  <si>
    <t>Tłumacz języka arabskiego</t>
  </si>
  <si>
    <t>Tłumacz języka chińskiego</t>
  </si>
  <si>
    <t>Tłumacz języka francuskiego</t>
  </si>
  <si>
    <t>Tłumacz języka hiszpańskiego</t>
  </si>
  <si>
    <t>Tłumacz języka japońskiego</t>
  </si>
  <si>
    <t>Tłumacz języka migowego</t>
  </si>
  <si>
    <t>Tłumacz języka niemieckiego</t>
  </si>
  <si>
    <t>Tłumacz języka rosyjskiego</t>
  </si>
  <si>
    <t>Tłumacz języka włoskiego</t>
  </si>
  <si>
    <t>Tłumacz konferencyjny ustny</t>
  </si>
  <si>
    <t>Tłumacz tekstów</t>
  </si>
  <si>
    <t>Pozostali filolodzy i tłumacze</t>
  </si>
  <si>
    <t>Artysta fotografik</t>
  </si>
  <si>
    <t>Artysta grafik</t>
  </si>
  <si>
    <t>Artysta malarz</t>
  </si>
  <si>
    <t>Artysta rzeźbiarz</t>
  </si>
  <si>
    <t>Konserwator dzieł sztuki</t>
  </si>
  <si>
    <t>Scenograf</t>
  </si>
  <si>
    <t xml:space="preserve">Pozostali artyści plastycy </t>
  </si>
  <si>
    <t>Artysta muzyk instrumentalista</t>
  </si>
  <si>
    <t>Artysta muzyk wokalista</t>
  </si>
  <si>
    <t>Dyrygent</t>
  </si>
  <si>
    <t>Kompozytor</t>
  </si>
  <si>
    <t>Muzyk reżyser dźwięku</t>
  </si>
  <si>
    <t xml:space="preserve">Muzykolog </t>
  </si>
  <si>
    <t>Piosenkarz</t>
  </si>
  <si>
    <t>Pozostali kompozytorzy, artyści muzycy i śpiewacy</t>
  </si>
  <si>
    <t>Choreograf</t>
  </si>
  <si>
    <t>Tancerz baletowy</t>
  </si>
  <si>
    <t>Pozostali choreografowie i tancerze</t>
  </si>
  <si>
    <t>Asystent reżysera filmowego</t>
  </si>
  <si>
    <t>Operator obrazu</t>
  </si>
  <si>
    <t>Producent filmowy</t>
  </si>
  <si>
    <t>Producent teatralny</t>
  </si>
  <si>
    <t>Producent telewizyjny</t>
  </si>
  <si>
    <t>Realizator programu telewizyjnego</t>
  </si>
  <si>
    <t>Reżyser filmowy</t>
  </si>
  <si>
    <t xml:space="preserve">Reżyser teatralny </t>
  </si>
  <si>
    <t>Reżyser telewizyjny</t>
  </si>
  <si>
    <t xml:space="preserve">Pozostali producenci filmowi, reżyserzy i pokrewni </t>
  </si>
  <si>
    <t>Aktor</t>
  </si>
  <si>
    <t>Aktor lalkarz</t>
  </si>
  <si>
    <t>Mim</t>
  </si>
  <si>
    <t>Komentator sportowy</t>
  </si>
  <si>
    <t>Konferansjer</t>
  </si>
  <si>
    <t>Lektor dialogów filmowych i radiowych</t>
  </si>
  <si>
    <t>Prezenter muzyczny (discjockey)</t>
  </si>
  <si>
    <t>Prezenter telewizyjny</t>
  </si>
  <si>
    <t>Spiker radiowy</t>
  </si>
  <si>
    <t xml:space="preserve">Twórca ludowy </t>
  </si>
  <si>
    <t>Pozostali twórcy i artyści gdzie indziej niesklasyfikowani</t>
  </si>
  <si>
    <t>Laborant chemiczny</t>
  </si>
  <si>
    <t>Probierz</t>
  </si>
  <si>
    <t>Technik metrolog</t>
  </si>
  <si>
    <t>Pozostali technicy nauk chemicznych, fizycznych i pokrewni</t>
  </si>
  <si>
    <t>Kosztorysant budowlany</t>
  </si>
  <si>
    <t>Laborant budowlany</t>
  </si>
  <si>
    <t>Technik architekt</t>
  </si>
  <si>
    <t>Pozostali technicy budownictwa</t>
  </si>
  <si>
    <t>Kontroler jakości wyrobów elektrycznych</t>
  </si>
  <si>
    <t>Technik elektryk kolejowych sieci elektroenergetycznych</t>
  </si>
  <si>
    <t>Technik elektryk samochodowy</t>
  </si>
  <si>
    <t>Technik elektryk urządzeń  zabezpieczenia i sterowania  ruchem kolejowym</t>
  </si>
  <si>
    <t>Technik energetyk</t>
  </si>
  <si>
    <t>Pozostali technicy elektrycy</t>
  </si>
  <si>
    <t>Diagnosta kolejowy</t>
  </si>
  <si>
    <t>Instalator systemów alarmowych</t>
  </si>
  <si>
    <t>Instalator systemów alarmowych przeciwkradzieżowych</t>
  </si>
  <si>
    <t>Instalator systemów telewizji przemysłowej</t>
  </si>
  <si>
    <t>Kontroler jakości wyrobów elektronicznych</t>
  </si>
  <si>
    <t>Projektant systemów alarmowych</t>
  </si>
  <si>
    <t>Pozostali technicy elektronicy i pokrewni</t>
  </si>
  <si>
    <t xml:space="preserve">Diagnosta uprawniony do wykonywania badań technicznych pojazdów </t>
  </si>
  <si>
    <t>Kontroler jakości wyrobów mechanicznych</t>
  </si>
  <si>
    <t xml:space="preserve">Kontroler stanu technicznego pojazdów </t>
  </si>
  <si>
    <t>Technik mechanik budowy środków transportu</t>
  </si>
  <si>
    <t>Technik mechanik eksploatacji środków transportu</t>
  </si>
  <si>
    <t>Technik mechanik – konserwator urządzeń dźwigowych</t>
  </si>
  <si>
    <t>Technik mechanik maszyn i urządzeń</t>
  </si>
  <si>
    <t>Technik mechanik obróbki skrawaniem</t>
  </si>
  <si>
    <t>Technik mechanik precyzyjny</t>
  </si>
  <si>
    <t>Technik mechanik urządzeń przemysłowych</t>
  </si>
  <si>
    <t>Pozostali technicy mechanicy</t>
  </si>
  <si>
    <t>Technik przetwórstwa tworzyw sztucznych</t>
  </si>
  <si>
    <t>Technik technologii środków farmaceutycznych</t>
  </si>
  <si>
    <t>Technik technologii środków kosmetycznych</t>
  </si>
  <si>
    <t>Technik zabezpieczeń przeciwkorozyjnych</t>
  </si>
  <si>
    <t>Pozostali technicy chemicy i pokrewni</t>
  </si>
  <si>
    <t>Pozostali technicy górnictwa, metalurgii i pokrewni</t>
  </si>
  <si>
    <t>Rysownik geodezyjny</t>
  </si>
  <si>
    <t>Rysownik kartograficzny</t>
  </si>
  <si>
    <t>Pozostali kreślarze</t>
  </si>
  <si>
    <t>Cechowniczy</t>
  </si>
  <si>
    <t>Kontroler jakości połączeń spawanych</t>
  </si>
  <si>
    <t>Operator badań defektoskopowych</t>
  </si>
  <si>
    <t>Operator reaktora</t>
  </si>
  <si>
    <t>Pracownik obsługi bankomatów</t>
  </si>
  <si>
    <t>Serwisant urządzeń medycznych</t>
  </si>
  <si>
    <t>Technik akustyk</t>
  </si>
  <si>
    <t>Technik automatyk</t>
  </si>
  <si>
    <t>Technik gazownictwa</t>
  </si>
  <si>
    <t>Technik normowania pracy</t>
  </si>
  <si>
    <t>Technik organizacji produkcji</t>
  </si>
  <si>
    <t>Technik systemów zabezpieczeń technicznych osób i mienia</t>
  </si>
  <si>
    <t>Technik technologii materiałów budowlanych</t>
  </si>
  <si>
    <t>Technik urządzeń chłodniczych</t>
  </si>
  <si>
    <t>Technik urządzeń i systemów energii odnawialnej</t>
  </si>
  <si>
    <t>Pozostali technicy nauk fizycznych i technicznych gdzie indziej niesklasyfikowani</t>
  </si>
  <si>
    <t>Mistrz produkcji w górnictwie odkrywkowym</t>
  </si>
  <si>
    <t>Mistrz produkcji w górnictwie otworowym</t>
  </si>
  <si>
    <t>Mistrz produkcji w górnictwie podziemnym</t>
  </si>
  <si>
    <t>Mistrz produkcji w przemyśle chemicznym</t>
  </si>
  <si>
    <t>Mistrz produkcji w przemyśle drzewnym</t>
  </si>
  <si>
    <t>Mistrz produkcji w przemyśle elektromaszynowym</t>
  </si>
  <si>
    <t>Mistrz produkcji w przemyśle elektronicznym</t>
  </si>
  <si>
    <t>Mistrz produkcji w przemyśle farmaceutycznym</t>
  </si>
  <si>
    <t xml:space="preserve">Mistrz produkcji w przemyśle metalurgicznym </t>
  </si>
  <si>
    <t>Mistrz produkcji w przemyśle samochodowym</t>
  </si>
  <si>
    <t>Mistrz produkcji w przemyśle spożywczym</t>
  </si>
  <si>
    <t>Mistrz produkcji w przemyśle włókienniczym</t>
  </si>
  <si>
    <t>Pozostali mistrzowie produkcji w przemyśle przetwórczym</t>
  </si>
  <si>
    <t>Mistrz produkcji w budownictwie drogowym</t>
  </si>
  <si>
    <t>Mistrz produkcji w budownictwie kolejowym</t>
  </si>
  <si>
    <t>Mistrz produkcji w budownictwie mostowym</t>
  </si>
  <si>
    <t>Mistrz produkcji w budownictwie ogólnym</t>
  </si>
  <si>
    <t>Mistrz produkcji w budownictwie przemysłowym</t>
  </si>
  <si>
    <t>Mistrz produkcji w budownictwie wodnym</t>
  </si>
  <si>
    <t>Pozostali mistrzowie produkcji w budownictwie</t>
  </si>
  <si>
    <t>Elektroenergetyk elektrowni cieplnych</t>
  </si>
  <si>
    <t>Elektroenergetyk elektrowni wodnych</t>
  </si>
  <si>
    <t>Elektroenergetyk nastawni</t>
  </si>
  <si>
    <t>Elektroenergetyk pomiarów i zabezpieczeń</t>
  </si>
  <si>
    <t>Maszynista agregatów prądotwórczych</t>
  </si>
  <si>
    <t>Maszynista turbozespołu parowego</t>
  </si>
  <si>
    <t>Maszynista turbozespołu wodnego</t>
  </si>
  <si>
    <t>Maszynista urządzeń ciepłowniczych elektrowni</t>
  </si>
  <si>
    <t>Maszynista urządzeń pomocniczych elektrowni</t>
  </si>
  <si>
    <t>Obchodowy bloku</t>
  </si>
  <si>
    <t>Pozostali operatorzy urządzeń energetycznych</t>
  </si>
  <si>
    <t>Aparatowy utylizacji odpadów toksycznych</t>
  </si>
  <si>
    <t>Maszynista chłodni</t>
  </si>
  <si>
    <t>Maszynista sprężarek</t>
  </si>
  <si>
    <t>Maszynista wentylatorów w kopalni</t>
  </si>
  <si>
    <t>Operator (maszynista) stacji pomp</t>
  </si>
  <si>
    <t>Operator spalarni odpadów komunalnych</t>
  </si>
  <si>
    <t>Operator urządzeń klimatyzacyjnych i odpylających</t>
  </si>
  <si>
    <t>Operator urządzeń oczyszczania ścieków</t>
  </si>
  <si>
    <t>Operator urządzeń uzdatniania i demineralizacji wody</t>
  </si>
  <si>
    <t>Pozostali operatorzy urządzeń do spalania odpadów, uzdatniania wody i pokrewni</t>
  </si>
  <si>
    <t>Kontroler procesów w produkcji nawozów sztucznych</t>
  </si>
  <si>
    <t>Kontroler procesów w produkcji włókien chemicznych</t>
  </si>
  <si>
    <t>Kontroler reaktorów chemicznych</t>
  </si>
  <si>
    <t xml:space="preserve">Kontroler urządzeń destylacyjnych i rektyfikacyjnych </t>
  </si>
  <si>
    <t xml:space="preserve">Kontroler urządzeń do obróbki cieplnej chemikaliów </t>
  </si>
  <si>
    <t>Kontroler urządzeń filtrujących i oddzielających</t>
  </si>
  <si>
    <t>Kontroler urządzeń koksowniczych</t>
  </si>
  <si>
    <t>Pozostali kontrolerzy (sterowniczy) procesów w przemyśle chemicznym</t>
  </si>
  <si>
    <t>Kontroler procesów przeróbki ropy naftowej i gazu</t>
  </si>
  <si>
    <t>Kontroler urządzeń do ciągnienia i tłoczenia metali</t>
  </si>
  <si>
    <t>Kontroler urządzeń do wytopu metali</t>
  </si>
  <si>
    <t>Kontroler urządzeń obróbki cieplnej metali</t>
  </si>
  <si>
    <t>Kontroler urządzeń odlewniczych</t>
  </si>
  <si>
    <t>Kontroler urządzeń walcowniczych</t>
  </si>
  <si>
    <t>Pozostali kontrolerzy (sterowniczy) procesów metalurgicznych</t>
  </si>
  <si>
    <t>Kontroler robotów przemysłowych</t>
  </si>
  <si>
    <t>Kontroler urządzeń do produkcji papieru</t>
  </si>
  <si>
    <t>Operator robotów i manipulatorów przemysłowych</t>
  </si>
  <si>
    <t>Operator zautomatyzowanej i zrobotyzowanej linii produkcyjnej w przemyśle elektromaszynowym</t>
  </si>
  <si>
    <t>Pozostali kontrolerzy (sterowniczy) procesów przemysłowych gdzie indziej niesklasyfikowani</t>
  </si>
  <si>
    <t>Laborant bakteriologiczny</t>
  </si>
  <si>
    <t>Laborant biochemiczny</t>
  </si>
  <si>
    <t>Laborant w hodowli roślin</t>
  </si>
  <si>
    <t xml:space="preserve">Pozostali technicy nauk biologicznych </t>
  </si>
  <si>
    <t>Laborant nasiennictwa</t>
  </si>
  <si>
    <t>Technik hodowca zwierząt</t>
  </si>
  <si>
    <t>Pozostali technicy rolnictwa i pokrewni</t>
  </si>
  <si>
    <t>Kontroler jakości produktów spożywczych</t>
  </si>
  <si>
    <t>Technik technologii żywności – cukrownictwo</t>
  </si>
  <si>
    <t>Technik technologii żywności – produkcja cukiernicza</t>
  </si>
  <si>
    <t>Technik technologii żywności – produkcja koncentratów spożywczych</t>
  </si>
  <si>
    <t>Technik technologii żywności – produkcja piekarsko-ciastkarska</t>
  </si>
  <si>
    <t>Technik technologii żywności – przechowalnictwo chłodnicze i technologia  żywności  mrożonej</t>
  </si>
  <si>
    <t>Technik technologii żywności – przetwórstwo fermentacyjne</t>
  </si>
  <si>
    <t>Technik technologii żywności – przetwórstwo jajczarsko-drobiarskie</t>
  </si>
  <si>
    <t>Technik technologii żywności – przetwórstwo mięsne</t>
  </si>
  <si>
    <t>Technik technologii żywności – przetwórstwo mleczarskie</t>
  </si>
  <si>
    <t>Technik technologii żywności – przetwórstwo owocowo-warzywne</t>
  </si>
  <si>
    <t>Technik technologii żywności – przetwórstwo rybne</t>
  </si>
  <si>
    <t>Technik technologii żywności – przetwórstwo surowców olejarskich</t>
  </si>
  <si>
    <t>Technik technologii żywności – przetwórstwo zbożowe</t>
  </si>
  <si>
    <t>Technik technologii żywności – przetwórstwo ziemniaczane</t>
  </si>
  <si>
    <t>Pozostali technicy technologii żywności</t>
  </si>
  <si>
    <t>Mechanik statku żeglugi śródlądowej</t>
  </si>
  <si>
    <t>Oficer elektroautomatyk okrętowy</t>
  </si>
  <si>
    <t>Oficer mechanik statku morskiego</t>
  </si>
  <si>
    <t>Stermotorzysta żeglugi śródlądowej</t>
  </si>
  <si>
    <t>Pozostali pracownicy służb technicznych żeglugi</t>
  </si>
  <si>
    <t>Bosman</t>
  </si>
  <si>
    <t>Bosman portu</t>
  </si>
  <si>
    <t>Inspektor bezpieczeństwa żeglugi</t>
  </si>
  <si>
    <t>Kapitan portu morskiego</t>
  </si>
  <si>
    <t>Kapitan statku morskiego</t>
  </si>
  <si>
    <t>Kapitan statku żeglugi śródlądowej</t>
  </si>
  <si>
    <t>Kapitan żeglugi przybrzeżnej</t>
  </si>
  <si>
    <t>Oficer pokładowy</t>
  </si>
  <si>
    <t>Oficer portu</t>
  </si>
  <si>
    <t>Operator systemu VTS</t>
  </si>
  <si>
    <t>Pilot morski</t>
  </si>
  <si>
    <t>Pilot żeglugi śródlądowej</t>
  </si>
  <si>
    <t>Przewoźnik żeglugi śródlądowej</t>
  </si>
  <si>
    <t>Pozostali oficerowie pokładowi, piloci żeglugi i pokrewni</t>
  </si>
  <si>
    <t>Mechanik pokładowy</t>
  </si>
  <si>
    <t>Nawigator lotniczy</t>
  </si>
  <si>
    <t>Obserwator pokładowy prób w locie</t>
  </si>
  <si>
    <t>Operator pokładowych urządzeń specjalnych</t>
  </si>
  <si>
    <t>Operator tankowania statków powietrznych</t>
  </si>
  <si>
    <t>Pilot balonu wolnego – instruktor</t>
  </si>
  <si>
    <t>Pilot doświadczalny</t>
  </si>
  <si>
    <t>Pilot samolotowy  zawodowy / liniowy</t>
  </si>
  <si>
    <t>Pilot sterowcowy zawodowy / liniowy</t>
  </si>
  <si>
    <t>Pilot szybowcowy – instruktor</t>
  </si>
  <si>
    <t>Pilot śmigłowcowy  zawodowy / liniowy</t>
  </si>
  <si>
    <t>Pilot wiatrakowcowy zawodowy</t>
  </si>
  <si>
    <t>Radiooperator pokładowy</t>
  </si>
  <si>
    <t>Skoczek spadochronowy – instruktor</t>
  </si>
  <si>
    <t>Skoczek spadochronowy doświadczalny</t>
  </si>
  <si>
    <t>Pozostali piloci statków powietrznych i personel pokrewny</t>
  </si>
  <si>
    <t>Dyspozytor lotniczy</t>
  </si>
  <si>
    <t>Informator służby informacji powietrznej</t>
  </si>
  <si>
    <t>Kontroler ruchu lotniczego</t>
  </si>
  <si>
    <t>Pracownik operacyjny służb ruchu lotniczego</t>
  </si>
  <si>
    <t>Pozostali kontrolerzy ruchu lotniczego i pokrewni</t>
  </si>
  <si>
    <t>Technik urządzeń ruchu lotniczego</t>
  </si>
  <si>
    <t>Operator systemów sterylizacji artykułów sanitarnych, sprzętu i aparatów medycznych</t>
  </si>
  <si>
    <t>Perfuzjonista</t>
  </si>
  <si>
    <t>Pozostali operatorzy aparatury medycznej</t>
  </si>
  <si>
    <t>Technik analityki medycznej</t>
  </si>
  <si>
    <t>Akupunkturzysta</t>
  </si>
  <si>
    <t>Bioenergoterapeuta</t>
  </si>
  <si>
    <t>Biomasażysta</t>
  </si>
  <si>
    <t>Chiropraktyk</t>
  </si>
  <si>
    <t>Homeopata</t>
  </si>
  <si>
    <t>Instruktor hipoterapii</t>
  </si>
  <si>
    <t>Kynoterapeuta (dogoterapeuta)</t>
  </si>
  <si>
    <t>Muzykoterapeuta</t>
  </si>
  <si>
    <t>Naturopata</t>
  </si>
  <si>
    <t xml:space="preserve">Osteopata </t>
  </si>
  <si>
    <t>Refleksolog</t>
  </si>
  <si>
    <t>Pozostali praktykujący niekonwencjonalne lub komplementarne metody terapii</t>
  </si>
  <si>
    <t>Laborant weterynaryjny</t>
  </si>
  <si>
    <t>Terapeuta środowiskowy</t>
  </si>
  <si>
    <t>Optyk okularowy</t>
  </si>
  <si>
    <t>Technik fizjoterapii</t>
  </si>
  <si>
    <t>Edukator ekologiczny</t>
  </si>
  <si>
    <t>Inspektor bezpieczeństwa i higieny pracy</t>
  </si>
  <si>
    <t>Inspektor ochrony radiologicznej</t>
  </si>
  <si>
    <t>Inspektor ochrony środowiska</t>
  </si>
  <si>
    <t>Instruktor higieny</t>
  </si>
  <si>
    <t>Kontroler higieny mięsa</t>
  </si>
  <si>
    <t>Strażnik ochrony przyrody / środowiska</t>
  </si>
  <si>
    <t>Technik analizy i monitoringu środowiska</t>
  </si>
  <si>
    <t>Technik dozymetrysta</t>
  </si>
  <si>
    <t>Weterynaryjny kontroler sanitarny</t>
  </si>
  <si>
    <t>Pozostały średni personel ochrony środowiska, medycyny pracy i bhp</t>
  </si>
  <si>
    <t>Felczer</t>
  </si>
  <si>
    <t>Higienistka szkolna</t>
  </si>
  <si>
    <t>Instruktor terapii uzależnień</t>
  </si>
  <si>
    <t>Koordynator pobierania i przeszczepiania  tkanek i narządów</t>
  </si>
  <si>
    <t>Pozostały średni personel do spraw zdrowia gdzie indziej niesklasyfikowany</t>
  </si>
  <si>
    <t>Dealer aktywów finansowych</t>
  </si>
  <si>
    <t>Makler papierów wartościowych</t>
  </si>
  <si>
    <t>Pośrednik finansowy</t>
  </si>
  <si>
    <t>Pracownik obsługi produktów finansowych</t>
  </si>
  <si>
    <t>Pracownik scentralizowanych systemów rozliczeniowych</t>
  </si>
  <si>
    <t>Pozostali dealerzy i maklerzy aktywów finansowych</t>
  </si>
  <si>
    <t xml:space="preserve">Pracownik (doradca) do spraw kredytów </t>
  </si>
  <si>
    <t xml:space="preserve">Pracownik (doradca) do spraw pożyczek </t>
  </si>
  <si>
    <t>Referent (asystent) bankowości</t>
  </si>
  <si>
    <t xml:space="preserve">Pozostali pracownicy do spraw kredytów, pożyczek i pokrewni </t>
  </si>
  <si>
    <t>Księgowy</t>
  </si>
  <si>
    <t>Asystent do spraw statystyki</t>
  </si>
  <si>
    <t>Pozostały średni personel do spraw statystyki i dziedzin pokrewnych</t>
  </si>
  <si>
    <t>Gemmolog</t>
  </si>
  <si>
    <t>Likwidator szkód</t>
  </si>
  <si>
    <t>Rzeczoznawca</t>
  </si>
  <si>
    <t>Rzeczoznawca jakości handlowej artykułów rolno-spożywczych</t>
  </si>
  <si>
    <t>Rzeczoznawca samochodowy</t>
  </si>
  <si>
    <t>Taksator</t>
  </si>
  <si>
    <t>Taksator nieruchomości</t>
  </si>
  <si>
    <t>Taksator ryzyka działalności firm</t>
  </si>
  <si>
    <t>Agent ubezpieczeniowy</t>
  </si>
  <si>
    <t>Akwizytor funduszy emerytalnych</t>
  </si>
  <si>
    <t>Broker reasekuracyjny</t>
  </si>
  <si>
    <t>Broker ubezpieczeniowy</t>
  </si>
  <si>
    <t>Ekspozytor towarów (merchandiser)</t>
  </si>
  <si>
    <t>Pracownik centrum elektronicznej obsługi klienta</t>
  </si>
  <si>
    <t>Przedstawiciel handlowy</t>
  </si>
  <si>
    <t>Agent do spraw zakupów</t>
  </si>
  <si>
    <t>Zaopatrzeniowiec</t>
  </si>
  <si>
    <t>Makler giełd towarowych</t>
  </si>
  <si>
    <t>Makler morski</t>
  </si>
  <si>
    <t>Pozostali pośrednicy handlowi</t>
  </si>
  <si>
    <t>Agent celny</t>
  </si>
  <si>
    <t>Agent klarujący</t>
  </si>
  <si>
    <t>Eksploatator portu</t>
  </si>
  <si>
    <t>Pracownik działu logistyki</t>
  </si>
  <si>
    <t>Spedytor</t>
  </si>
  <si>
    <t>Pozostali spedytorzy i pokrewni</t>
  </si>
  <si>
    <t>Organizator imprez rozrywkowych (organizator eventów)</t>
  </si>
  <si>
    <t>Organizator imprez ślubnych</t>
  </si>
  <si>
    <t xml:space="preserve">Organizator imprez sportowych </t>
  </si>
  <si>
    <t>Organizator usług konferencyjnych</t>
  </si>
  <si>
    <t xml:space="preserve">Organizator widowni </t>
  </si>
  <si>
    <t>Pośrednik pracy</t>
  </si>
  <si>
    <t>Pracownik agencji pracy tymczasowej</t>
  </si>
  <si>
    <t>Pozostali pośrednicy pracy i zatrudnienia</t>
  </si>
  <si>
    <t>Agent do spraw pozyskiwania gruntów pod nieruchomości</t>
  </si>
  <si>
    <t>Agent usług artystycznych</t>
  </si>
  <si>
    <t>Licytator</t>
  </si>
  <si>
    <t>Promotor marki (trendsetter)</t>
  </si>
  <si>
    <t>Sprzedawca reklam internetowych</t>
  </si>
  <si>
    <t>Tajemniczy klient (mystery shopper)</t>
  </si>
  <si>
    <t>Pozostali pośrednicy usług biznesowych gdzie indziej niesklasyfikowani</t>
  </si>
  <si>
    <t>Kierownik biura</t>
  </si>
  <si>
    <t xml:space="preserve">Sekretarz sądowy  </t>
  </si>
  <si>
    <t xml:space="preserve">Akredytowany asystent parlamentarny </t>
  </si>
  <si>
    <t>Asystent dyrektora</t>
  </si>
  <si>
    <t xml:space="preserve">Asystent parlamentarny </t>
  </si>
  <si>
    <t>Asystent zarządu</t>
  </si>
  <si>
    <t>Sekretarz konsularny</t>
  </si>
  <si>
    <t xml:space="preserve">Pozostali pracownicy administracyjni i sekretarze biura zarządu </t>
  </si>
  <si>
    <t>Pracownik do spraw ubezpieczeń medycznych</t>
  </si>
  <si>
    <t>Sekretarka medyczna</t>
  </si>
  <si>
    <t>Funkcjonariusz celny</t>
  </si>
  <si>
    <t>Funkcjonariusz straży granicznej</t>
  </si>
  <si>
    <t>Urzędnik do spraw imigracji</t>
  </si>
  <si>
    <t>Kontroler rozliczeń podatkowych</t>
  </si>
  <si>
    <t>Rewident kontroli skarbowej</t>
  </si>
  <si>
    <t>Urzędnik podatkowy</t>
  </si>
  <si>
    <t>Pozostali urzędnicy do spraw podatków</t>
  </si>
  <si>
    <t>Urzędnik ubezpieczeń społecznych</t>
  </si>
  <si>
    <t>Pozostali urzędnicy do spraw świadczeń społecznych</t>
  </si>
  <si>
    <t>Urzędnik do spraw licencji</t>
  </si>
  <si>
    <t>Urzędnik do spraw paszportów</t>
  </si>
  <si>
    <t>Urzędnik do spraw udzielania pozwoleń na budowę</t>
  </si>
  <si>
    <t>Urzędnik do spraw udzielania pozwoleń na prowadzenie działalności gospodarczej</t>
  </si>
  <si>
    <t>Pozostali urzędnicy organów udzielających licencji</t>
  </si>
  <si>
    <t>Negocjator policyjny</t>
  </si>
  <si>
    <t>Policjant służby kryminalnej</t>
  </si>
  <si>
    <t>Technik kryminalistyki</t>
  </si>
  <si>
    <t>Pozostali policjanci służby kryminalnej</t>
  </si>
  <si>
    <t>Funkcjonariusz służby ochrony</t>
  </si>
  <si>
    <t>Funkcjonariusz służby penitencjarnej</t>
  </si>
  <si>
    <t>Pozostali funkcjonariusze służby więziennej</t>
  </si>
  <si>
    <t>Funkcjonariusz służb specjalnych</t>
  </si>
  <si>
    <t>Inspektor budowlany</t>
  </si>
  <si>
    <t>Inspektor budowy dróg</t>
  </si>
  <si>
    <t>Inspektor budowy mostów</t>
  </si>
  <si>
    <t>Inspektor do spraw obrony cywilnej</t>
  </si>
  <si>
    <t>Inspektor kontroli handlu i usług</t>
  </si>
  <si>
    <t>Inspektor ochrony przeciwpożarowej</t>
  </si>
  <si>
    <t>Inspektor do spraw miar i wag</t>
  </si>
  <si>
    <t>Inspektor sanitarny</t>
  </si>
  <si>
    <t>Inspektor transportu drogowego</t>
  </si>
  <si>
    <t>Pozostali urzędnicy państwowi do spraw nadzoru gdzie indziej niesklasyfikowani</t>
  </si>
  <si>
    <t>Detektyw prywatny</t>
  </si>
  <si>
    <t>Sekretarka notarialna</t>
  </si>
  <si>
    <t>Sekretarka w kancelarii prawnej</t>
  </si>
  <si>
    <t>Pracownik socjalny</t>
  </si>
  <si>
    <t>Pracownik zarządzania kryzysowego</t>
  </si>
  <si>
    <t>Pozostali pracownicy pomocy społecznej i pracy socjalnej</t>
  </si>
  <si>
    <t>Pracownik parafialny</t>
  </si>
  <si>
    <t>Świecki krzewiciel wiary</t>
  </si>
  <si>
    <t>Pozostali pracownicy z zakresu działalności religijnej</t>
  </si>
  <si>
    <t>Dżokej</t>
  </si>
  <si>
    <t xml:space="preserve">Zawodnik dyscypliny sportu </t>
  </si>
  <si>
    <t>Instruktor dyscypliny sportu</t>
  </si>
  <si>
    <t>Instruktor sportu osób niepełnosprawnych</t>
  </si>
  <si>
    <t>Menedżer dyscypliny sportu</t>
  </si>
  <si>
    <t>Menedżer  imprez sportowych</t>
  </si>
  <si>
    <t>Menedżer sportu</t>
  </si>
  <si>
    <t>Sędzia sportowy</t>
  </si>
  <si>
    <t>Trener klasy I</t>
  </si>
  <si>
    <t>Trener klasy II</t>
  </si>
  <si>
    <t>Trener klasy mistrzowskiej</t>
  </si>
  <si>
    <t>Instruktor fitness</t>
  </si>
  <si>
    <t>Instruktor gimnastyki korekcyjnej</t>
  </si>
  <si>
    <t xml:space="preserve">Instruktor jazdy konnej </t>
  </si>
  <si>
    <t>Instruktor odnowy biologicznej</t>
  </si>
  <si>
    <t>Instruktor rekreacji ruchowej</t>
  </si>
  <si>
    <t xml:space="preserve">Instruktor rytmiki </t>
  </si>
  <si>
    <t>Instruktor sportów siłowych</t>
  </si>
  <si>
    <t>Instruktor sportów ekstremalnych</t>
  </si>
  <si>
    <t>Instruktor sztuki walki</t>
  </si>
  <si>
    <t>Pracownik do spraw kultury fizycznej i sportu</t>
  </si>
  <si>
    <t>Pozostali instruktorzy fitness i rekreacji ruchowej</t>
  </si>
  <si>
    <t>Fotoreporter</t>
  </si>
  <si>
    <t>Fotosista</t>
  </si>
  <si>
    <t>Dekorator sklepów</t>
  </si>
  <si>
    <t>Dekorator wnętrz</t>
  </si>
  <si>
    <t>Pozostali plastycy, dekoratorzy wnętrz i pokrewni</t>
  </si>
  <si>
    <t>Pracownik galerii / muzeum</t>
  </si>
  <si>
    <t>Pozostali pracownicy bibliotek i informacji naukowej</t>
  </si>
  <si>
    <t>Organizator usług kateringowych</t>
  </si>
  <si>
    <t>Szef kuchni (kuchmistrz)</t>
  </si>
  <si>
    <t xml:space="preserve">Akrobata </t>
  </si>
  <si>
    <t>Clown</t>
  </si>
  <si>
    <t>Iluzjonista</t>
  </si>
  <si>
    <t>Komik</t>
  </si>
  <si>
    <t>Treser zwierząt cyrkowych</t>
  </si>
  <si>
    <t>Żongler</t>
  </si>
  <si>
    <t>Pozostali aktorzy cyrkowi i pokrewni</t>
  </si>
  <si>
    <t>Organista</t>
  </si>
  <si>
    <t>Asystent kierownika produkcji filmowej / telewizyjnej</t>
  </si>
  <si>
    <t>Garderobiana</t>
  </si>
  <si>
    <t>Inspicjent</t>
  </si>
  <si>
    <t>Kaskader filmowy</t>
  </si>
  <si>
    <t>Kaskader filmowy koordynator</t>
  </si>
  <si>
    <t>Kierownik planu filmowego</t>
  </si>
  <si>
    <t>Menedżer klubu muzycznego</t>
  </si>
  <si>
    <t>Oświetlacz filmowy</t>
  </si>
  <si>
    <t>Pirotechnik filmowy</t>
  </si>
  <si>
    <t>Pirotechnik widowiskowy</t>
  </si>
  <si>
    <t>Realizator światła</t>
  </si>
  <si>
    <t>Rekwizytor</t>
  </si>
  <si>
    <t>Sekretarz planu filmowego</t>
  </si>
  <si>
    <t>Sufler</t>
  </si>
  <si>
    <t>Pozostały średni personel w zakresie działalności artystycznej i kulturalnej gdzie indziej niesklasyfikowany</t>
  </si>
  <si>
    <t>Operator bezprzewodowych sieci komputerowych</t>
  </si>
  <si>
    <t>Operator komputerowych urządzeń peryferyjnych</t>
  </si>
  <si>
    <t>Konserwator systemów komputerowych i sieci</t>
  </si>
  <si>
    <t xml:space="preserve">Operator zintegrowanych systemów zarządzania zasobami firmy (ERP) </t>
  </si>
  <si>
    <t>Pozostali technicy wsparcia  informatycznego i technicznego</t>
  </si>
  <si>
    <t>Operator sieci komputerowych</t>
  </si>
  <si>
    <t>Operator sprzętu komputerowego</t>
  </si>
  <si>
    <t xml:space="preserve">Operator systemów komputerowych </t>
  </si>
  <si>
    <t>Pozostali operatorzy sieci i systemów komputerowych</t>
  </si>
  <si>
    <t>Administrator stron internetowych</t>
  </si>
  <si>
    <t>Administrator systemów poczty elektronicznej</t>
  </si>
  <si>
    <t>Pracownik pozycjonowania stron internetowych</t>
  </si>
  <si>
    <t>Projektant stron internetowych (webmaster)</t>
  </si>
  <si>
    <t>Asystent operatora obrazu</t>
  </si>
  <si>
    <t>Asystent techniczny realizatora dźwięku</t>
  </si>
  <si>
    <t>Asystent techniczny realizatora programu</t>
  </si>
  <si>
    <t>Imitator efektów dźwiękowych</t>
  </si>
  <si>
    <t>Kinooperator</t>
  </si>
  <si>
    <t>Mikser dźwięku</t>
  </si>
  <si>
    <t>Mikser obrazu</t>
  </si>
  <si>
    <t>Montażysta dźwięku</t>
  </si>
  <si>
    <t>Montażysta obrazu</t>
  </si>
  <si>
    <t>Operator dźwięku</t>
  </si>
  <si>
    <t>Operator kamery</t>
  </si>
  <si>
    <t>Operator sprzętu zdjęciowego (wózkarz)</t>
  </si>
  <si>
    <t>Operator urządzeń transmisyjnych radiowych</t>
  </si>
  <si>
    <t>Operator urządzeń transmisyjnych telewizyjnych</t>
  </si>
  <si>
    <t>Realizator dźwięku</t>
  </si>
  <si>
    <t>Realizator filmu wideo (wideofilmowiec)</t>
  </si>
  <si>
    <t>Realizator rekonstrukcji dźwięku</t>
  </si>
  <si>
    <t>Pozostali operatorzy urządzeń do rejestracji i transmisji obrazu i dźwięku</t>
  </si>
  <si>
    <t>Operator urządzeń nadawczych telewizji kablowej</t>
  </si>
  <si>
    <t>Operator urządzeń radiokomunikacyjnych</t>
  </si>
  <si>
    <t>Pozostali operatorzy urządzeń telekomunikacyjnych</t>
  </si>
  <si>
    <t>Administrator nieruchomości</t>
  </si>
  <si>
    <t>Pracownik do spraw ewidencji ludności</t>
  </si>
  <si>
    <t>Pracownik kancelaryjny</t>
  </si>
  <si>
    <t>Pozostali pracownicy obsługi biurowej</t>
  </si>
  <si>
    <t>Sekretarka</t>
  </si>
  <si>
    <t>Maszynistka</t>
  </si>
  <si>
    <t>Operator aplikacji komputerowych</t>
  </si>
  <si>
    <t>Operator edytorów tekstu</t>
  </si>
  <si>
    <t>Stenograf</t>
  </si>
  <si>
    <t>Operator wprowadzania danych</t>
  </si>
  <si>
    <t>Asystent usług pocztowych</t>
  </si>
  <si>
    <t>Asystent usług telekomunikacyjnych</t>
  </si>
  <si>
    <t>Kasjer bankowy</t>
  </si>
  <si>
    <t>Kasjer walutowy</t>
  </si>
  <si>
    <t>Kontroler pocztowy</t>
  </si>
  <si>
    <t>Kontroler rozliczeń pieniężnych</t>
  </si>
  <si>
    <t>Skarbnik bankowy</t>
  </si>
  <si>
    <t>Pozostali kasjerzy bankowi i pokrewni</t>
  </si>
  <si>
    <t>Bukmacher</t>
  </si>
  <si>
    <t>Krupier</t>
  </si>
  <si>
    <t>Pracownik kolektury</t>
  </si>
  <si>
    <t>Pozostali bukmacherzy, krupierzy i pokrewni</t>
  </si>
  <si>
    <t>Pracownik instytucji pożyczkowej</t>
  </si>
  <si>
    <t>Pracownik lombardu</t>
  </si>
  <si>
    <t>Inkasent</t>
  </si>
  <si>
    <t>Poborca skarbowy</t>
  </si>
  <si>
    <t>Windykator</t>
  </si>
  <si>
    <t>Pozostali windykatorzy i pokrewni</t>
  </si>
  <si>
    <t>Pracownik biura podróży</t>
  </si>
  <si>
    <t>Rezydent biura turystycznego</t>
  </si>
  <si>
    <t>Pracownik centrum obsługi telefonicznej (pracownik call center)</t>
  </si>
  <si>
    <t>Operator centrali telefonicznej</t>
  </si>
  <si>
    <t>Recepcjonista hotelowy</t>
  </si>
  <si>
    <t>Informator ruchu pasażerskiego</t>
  </si>
  <si>
    <t>Pracownik informacji turystycznej</t>
  </si>
  <si>
    <t>Pozostali pracownicy biur informacji</t>
  </si>
  <si>
    <t>Pracownik biura przepustek</t>
  </si>
  <si>
    <t>Recepcjonista</t>
  </si>
  <si>
    <t>Rejestratorka medyczna</t>
  </si>
  <si>
    <t>Ankieter</t>
  </si>
  <si>
    <t>Asystent do spraw księgowości</t>
  </si>
  <si>
    <t>Fakturzystka</t>
  </si>
  <si>
    <t>Pracownik do spraw statystyki</t>
  </si>
  <si>
    <t>Pracownik do spraw ubezpieczeń</t>
  </si>
  <si>
    <t>Pracownik w biurze maklerskim</t>
  </si>
  <si>
    <t>Pozostali pracownicy do spraw statystyki, finansów i ubezpieczeń</t>
  </si>
  <si>
    <t>Pracownik obsługi płacowej</t>
  </si>
  <si>
    <t>Ekspedient wypożyczalni</t>
  </si>
  <si>
    <t>Inwentaryzator</t>
  </si>
  <si>
    <t>Magazynier</t>
  </si>
  <si>
    <t>Pracownik punktu skupu</t>
  </si>
  <si>
    <t>Pozostali magazynierzy i pokrewni</t>
  </si>
  <si>
    <t>Planista produkcyjny</t>
  </si>
  <si>
    <t>Dyspozytor radio taxi</t>
  </si>
  <si>
    <t>Dyspozytor transportu samochodowego</t>
  </si>
  <si>
    <t>Ekspedytor</t>
  </si>
  <si>
    <t>Odprawiacz pociągów</t>
  </si>
  <si>
    <t>Pozostali pracownicy do spraw transportu</t>
  </si>
  <si>
    <t>Pomocnik biblioteczny</t>
  </si>
  <si>
    <t>Ekspedient pocztowy</t>
  </si>
  <si>
    <t>Kurier</t>
  </si>
  <si>
    <t>Listonosz</t>
  </si>
  <si>
    <t>Pozostali listonosze i pokrewni</t>
  </si>
  <si>
    <t>Kodowacz (koder)</t>
  </si>
  <si>
    <t>Korektor tekstu</t>
  </si>
  <si>
    <t>Pozostali kodowacze, korektorzy i pokrewni</t>
  </si>
  <si>
    <t>Archiwista dokumentów elektronicznych</t>
  </si>
  <si>
    <t>Archiwista zakładowy</t>
  </si>
  <si>
    <t>Pozostali technicy archiwiści i pokrewni</t>
  </si>
  <si>
    <t>Pracownik do spraw osobowych</t>
  </si>
  <si>
    <t>Pracownik do spraw socjalnych</t>
  </si>
  <si>
    <t>Asystent do spraw wydawniczych</t>
  </si>
  <si>
    <t>Pozostali pracownicy obsługi biura gdzie indziej niesklasyfikowani</t>
  </si>
  <si>
    <t>Stewardesa</t>
  </si>
  <si>
    <t>Steward statku morskiego</t>
  </si>
  <si>
    <t>Pozostali stewardzi</t>
  </si>
  <si>
    <t>Kierownik pociągu</t>
  </si>
  <si>
    <t xml:space="preserve">Konduktor </t>
  </si>
  <si>
    <t>Konduktor – konserwator kolei linowej</t>
  </si>
  <si>
    <t>Kontroler biletów</t>
  </si>
  <si>
    <t>Konwojent (konduktor) wagonów specjalnych</t>
  </si>
  <si>
    <t>Rewizor pociągów</t>
  </si>
  <si>
    <t>Pozostali konduktorzy i pokrewni</t>
  </si>
  <si>
    <t>Pilot wycieczek</t>
  </si>
  <si>
    <t>Przewodnik turystyczny górski</t>
  </si>
  <si>
    <t>Przewodnik turystyczny miejski</t>
  </si>
  <si>
    <t>Przewodnik turystyczny terenowy</t>
  </si>
  <si>
    <t>Pozostali kucharze</t>
  </si>
  <si>
    <t>Barista</t>
  </si>
  <si>
    <t>Barman</t>
  </si>
  <si>
    <t>Sommelier</t>
  </si>
  <si>
    <t>Fryzjer damski</t>
  </si>
  <si>
    <t>Fryzjer męski</t>
  </si>
  <si>
    <t>Perukarz</t>
  </si>
  <si>
    <t>Charakteryzator</t>
  </si>
  <si>
    <t>Kosmetyczka</t>
  </si>
  <si>
    <t>Manikiurzystka</t>
  </si>
  <si>
    <t>Pedikiurzystka</t>
  </si>
  <si>
    <t>Pracownik solarium</t>
  </si>
  <si>
    <t>Tatuażysta</t>
  </si>
  <si>
    <t>Wizażystka / stylistka</t>
  </si>
  <si>
    <t>Pozostałe kosmetyczki i pokrewni</t>
  </si>
  <si>
    <t>Inspektor hotelowy</t>
  </si>
  <si>
    <t>Intendent</t>
  </si>
  <si>
    <t>Pozostali pracownicy obsługi technicznej biur, hoteli i innych obiektów</t>
  </si>
  <si>
    <t>Gospodyni</t>
  </si>
  <si>
    <t>Organizator usług domowych</t>
  </si>
  <si>
    <t>Właściciel małego zakładu agroturystycznego / hotelarskiego / gastronomicznego</t>
  </si>
  <si>
    <t>Pozostali pracownicy usług domowych</t>
  </si>
  <si>
    <t>Gospodarz domu</t>
  </si>
  <si>
    <t>Kościelny</t>
  </si>
  <si>
    <t>Robotnik gospodarczy</t>
  </si>
  <si>
    <t>Pozostali gospodarze budynków</t>
  </si>
  <si>
    <t>Astrolog</t>
  </si>
  <si>
    <t>Wróżbita</t>
  </si>
  <si>
    <t>Osoba do towarzystwa</t>
  </si>
  <si>
    <t>Kremator</t>
  </si>
  <si>
    <t>Organizator usług pogrzebowych</t>
  </si>
  <si>
    <t xml:space="preserve">Tanatoprakser </t>
  </si>
  <si>
    <t>Żałobnik</t>
  </si>
  <si>
    <t>Pozostali pracownicy zakładów pogrzebowych</t>
  </si>
  <si>
    <t>Fryzjer zwierząt (groomer)</t>
  </si>
  <si>
    <t>Opiekun dzikich zwierząt</t>
  </si>
  <si>
    <t>Opiekun zwierząt domowych</t>
  </si>
  <si>
    <t>Trener koni wyścigowych</t>
  </si>
  <si>
    <t>Treser psów</t>
  </si>
  <si>
    <t xml:space="preserve">Zoofizjoterapeuta </t>
  </si>
  <si>
    <t xml:space="preserve">Zoopsycholog </t>
  </si>
  <si>
    <t>Pozostali opiekunowie zwierząt domowych i pracownicy zajmujący się zwierzętami</t>
  </si>
  <si>
    <t>Instruktor doskonalenia technik jazdy</t>
  </si>
  <si>
    <t>Instruktor nauki jazdy</t>
  </si>
  <si>
    <t>Radiesteta</t>
  </si>
  <si>
    <t>Pozostali pracownicy usług osobistych gdzie indziej niesklasyfikowani</t>
  </si>
  <si>
    <t>Sprzedawca na targowisku / bazarze</t>
  </si>
  <si>
    <t>Sprzedawca obwoźny z samochodu (vanseller)</t>
  </si>
  <si>
    <t>Sprzedawca uliczny żywności</t>
  </si>
  <si>
    <t>Antykwariusz</t>
  </si>
  <si>
    <t>Kioskarz</t>
  </si>
  <si>
    <t>Właściciel małego sklepu</t>
  </si>
  <si>
    <t>Kierownik sali sprzedaży</t>
  </si>
  <si>
    <t>Kierownik stoiska w markecie</t>
  </si>
  <si>
    <t>Sprzedawca w branży mięsnej</t>
  </si>
  <si>
    <t>Sprzedawca w branży przemysłowej</t>
  </si>
  <si>
    <t>Sprzedawca w branży spożywczej</t>
  </si>
  <si>
    <t xml:space="preserve">Pozostali sprzedawcy sklepowi (ekspedienci) </t>
  </si>
  <si>
    <t>Kasjer biletowy</t>
  </si>
  <si>
    <t>Kasjer handlowy</t>
  </si>
  <si>
    <t>Kasjer w zakładzie pracy</t>
  </si>
  <si>
    <t>Pozostali kasjerzy i sprzedawcy biletów</t>
  </si>
  <si>
    <t>Modelka / model prezentacji ubiorów</t>
  </si>
  <si>
    <t>Modelka / model twórczości reklamowej i artystycznej</t>
  </si>
  <si>
    <t>Pozostałe modelki i modele</t>
  </si>
  <si>
    <t>Demonstrator wyrobów</t>
  </si>
  <si>
    <t>Akwizytor</t>
  </si>
  <si>
    <t>Konsultant / agent sprzedaży bezpośredniej</t>
  </si>
  <si>
    <t>Ekspedytor sprzedaży wysyłkowej / internetowej</t>
  </si>
  <si>
    <t>Organizator obsługi sprzedaży internetowej</t>
  </si>
  <si>
    <t>Sprzedawca na telefon</t>
  </si>
  <si>
    <t>Telemarketer</t>
  </si>
  <si>
    <t>Ekspedient w stacji obsługi pojazdów</t>
  </si>
  <si>
    <t>Sprzedawca w stacji paliw</t>
  </si>
  <si>
    <t>Wydawca posiłków / bufetowy</t>
  </si>
  <si>
    <t xml:space="preserve">Bukieciarz </t>
  </si>
  <si>
    <t>Doradca klienta</t>
  </si>
  <si>
    <t>Ekspedient w punkcie usługowym</t>
  </si>
  <si>
    <t xml:space="preserve">Hostessa </t>
  </si>
  <si>
    <t xml:space="preserve">Pozostali pracownicy sprzedaży i pokrewni gdzie indziej niesklasyfikowani </t>
  </si>
  <si>
    <t>Asystent edukacji romskiej</t>
  </si>
  <si>
    <t>Opiekun dzieci na przejściach dla pieszych</t>
  </si>
  <si>
    <t>Opiekunka dzieci w drodze do szkoły</t>
  </si>
  <si>
    <t>Opiekunka dziecięca domowa</t>
  </si>
  <si>
    <t>Rodzic zastępczy</t>
  </si>
  <si>
    <t>Pozostali opiekunowie dziecięcy</t>
  </si>
  <si>
    <t xml:space="preserve">Asystent nauczyciela dziecka cudzoziemca </t>
  </si>
  <si>
    <t xml:space="preserve">Asystent nauczyciela przedszkola </t>
  </si>
  <si>
    <t>Asystentka pielęgniarska</t>
  </si>
  <si>
    <t>Pozostały pomocniczy personel medyczny</t>
  </si>
  <si>
    <t>Opiekunka domowa</t>
  </si>
  <si>
    <t>Siostra PCK</t>
  </si>
  <si>
    <t>Pozostali pracownicy domowej opieki osobistej</t>
  </si>
  <si>
    <t>Pomoc apteczna</t>
  </si>
  <si>
    <t>Pomoc dentystyczna</t>
  </si>
  <si>
    <t xml:space="preserve">Preparator medyczny </t>
  </si>
  <si>
    <t>Sanitariusz szpitalny</t>
  </si>
  <si>
    <t>Zabiegowy balneologiczny</t>
  </si>
  <si>
    <t xml:space="preserve">Pozostali pracownicy opieki osobistej w ochronie zdrowia i pokrewni gdzie indziej niesklasyfikowani </t>
  </si>
  <si>
    <t>Strażak</t>
  </si>
  <si>
    <t>Strażnik w zakładzie dla nieletnich</t>
  </si>
  <si>
    <t>Funkcjonariusz Biura Ochrony Rządu</t>
  </si>
  <si>
    <t>Funkcjonariusz logistyki Biura Ochrony Rządu</t>
  </si>
  <si>
    <t>Funkcjonariusz ochrony Biura Ochrony Rządu</t>
  </si>
  <si>
    <t xml:space="preserve">Policjant służby prewencji </t>
  </si>
  <si>
    <t>Policjant służby wspomagającej</t>
  </si>
  <si>
    <t>Portier</t>
  </si>
  <si>
    <t>Pracownik ochrony fizycznej bez licencji</t>
  </si>
  <si>
    <t>Pracownik ochrony fizycznej I stopnia</t>
  </si>
  <si>
    <t>Pracownik ochrony fizycznej II stopnia</t>
  </si>
  <si>
    <t>Pracownik zabezpieczenia technicznego I stopnia</t>
  </si>
  <si>
    <t>Pracownik zabezpieczenia technicznego II stopnia</t>
  </si>
  <si>
    <t>Strażnik gminny / miejski</t>
  </si>
  <si>
    <t>Strażnik straży marszałkowskiej</t>
  </si>
  <si>
    <t>Strażnik straży ochrony kolei</t>
  </si>
  <si>
    <t>Pozostali pracownicy ochrony osób i mienia</t>
  </si>
  <si>
    <t>Pracownik obsługi monitoringu</t>
  </si>
  <si>
    <t>Ratownik górniczy</t>
  </si>
  <si>
    <t>Ratownik górski</t>
  </si>
  <si>
    <t xml:space="preserve">Ratownik morski </t>
  </si>
  <si>
    <t>Ratownik pokładowy</t>
  </si>
  <si>
    <t>Ratownik wodny zawodowy</t>
  </si>
  <si>
    <t>Strażnik leśny</t>
  </si>
  <si>
    <t>Strażnik łowiecki</t>
  </si>
  <si>
    <t>Strażnik rybacki</t>
  </si>
  <si>
    <t>Pozostali pracownicy usług ochrony gdzie indziej niesklasyfikowani</t>
  </si>
  <si>
    <t>Kierownik małego przedsiębiorstwa upraw polowych</t>
  </si>
  <si>
    <t>Rolnik łąkarz</t>
  </si>
  <si>
    <t>Rolnik producent kwalifikowanych nasion rolniczych</t>
  </si>
  <si>
    <t>Rolnik upraw polowych</t>
  </si>
  <si>
    <t>Pozostali rolnicy upraw polowych</t>
  </si>
  <si>
    <t>Kierownik małego przedsiębiorstwa sadowniczego</t>
  </si>
  <si>
    <t>Rolnik chmielarz</t>
  </si>
  <si>
    <t>Sadownik</t>
  </si>
  <si>
    <t>Pozostali  sadownicy</t>
  </si>
  <si>
    <t>Chirurg pielęgniarz drzew</t>
  </si>
  <si>
    <t>Kierownik małego przedsiębiorstwa ogrodniczego</t>
  </si>
  <si>
    <t>Ogrodnik producent nasion</t>
  </si>
  <si>
    <t>Ogrodnik szkółkarz</t>
  </si>
  <si>
    <t>Ogrodnik terenów zieleni</t>
  </si>
  <si>
    <t>Ogrodnik – uprawa grzybów jadalnych</t>
  </si>
  <si>
    <t>Ogrodnik – uprawa roślin ozdobnych</t>
  </si>
  <si>
    <t>Ogrodnik – uprawa warzyw polowych</t>
  </si>
  <si>
    <t>Ogrodnik – uprawy pod osłonami</t>
  </si>
  <si>
    <t>Producent i zbieracz ziół</t>
  </si>
  <si>
    <t>Pozostali ogrodnicy</t>
  </si>
  <si>
    <t>Kierownik małego przedsiębiorstwa upraw mieszanych</t>
  </si>
  <si>
    <t>Producent zdrowej żywności</t>
  </si>
  <si>
    <t>Rolnik upraw mieszanych</t>
  </si>
  <si>
    <t>Dojarz</t>
  </si>
  <si>
    <t>Hodowca bydła</t>
  </si>
  <si>
    <t>Hodowca koni</t>
  </si>
  <si>
    <t>Hodowca owiec</t>
  </si>
  <si>
    <t>Hodowca trzody chlewnej</t>
  </si>
  <si>
    <t>Hodowca zwierząt domowych</t>
  </si>
  <si>
    <t>Hodowca zwierząt futerkowych</t>
  </si>
  <si>
    <t>Juhas</t>
  </si>
  <si>
    <t>Kierownik małego przedsiębiorstwa wyspecjalizowanej produkcji zwierzęcej</t>
  </si>
  <si>
    <t>Masztalerz</t>
  </si>
  <si>
    <t>Pozostali hodowcy wyspecjalizowanej produkcji zwierzęcej</t>
  </si>
  <si>
    <t>Hodowca drobiu</t>
  </si>
  <si>
    <t>Kierownik małego przedsiębiorstwa hodowli drobiu</t>
  </si>
  <si>
    <t>Pracownik wylęgarni drobiu</t>
  </si>
  <si>
    <t>Hodowca jedwabników</t>
  </si>
  <si>
    <t>Hodowca inwentarza mieszanego</t>
  </si>
  <si>
    <t>Hodowca ptaków</t>
  </si>
  <si>
    <t>Hodowca zwierząt laboratoryjnych</t>
  </si>
  <si>
    <t>Pozostali hodowcy zwierząt gdzie indziej niesklasyfikowani</t>
  </si>
  <si>
    <t>Baca</t>
  </si>
  <si>
    <t>Kierownik małego przedsiębiorstwa produkcji roślinnej i zwierzęcej</t>
  </si>
  <si>
    <t>Drwal / pilarz drzew</t>
  </si>
  <si>
    <t>Robotnik leśny</t>
  </si>
  <si>
    <t>Wozak zrywkarz</t>
  </si>
  <si>
    <t>Pozostali robotnicy leśni i pokrewni</t>
  </si>
  <si>
    <t>Rybak hodowca</t>
  </si>
  <si>
    <t>Rybak stawowy</t>
  </si>
  <si>
    <t>Rybak rybołówstwa morskiego</t>
  </si>
  <si>
    <t>Rolnik produkcji roślinnej pracujący na własne potrzeby</t>
  </si>
  <si>
    <t>Hodowca zwierząt pracujący na własne potrzeby</t>
  </si>
  <si>
    <t>Rolnik produkcji roślinnej i zwierzęcej pracujący na własne potrzeby</t>
  </si>
  <si>
    <t>Rybak pracujący na własne potrzeby</t>
  </si>
  <si>
    <t>Zbieracz owoców, ziół i innych roślin</t>
  </si>
  <si>
    <t>Konserwator budynków</t>
  </si>
  <si>
    <t>Monter kamiennych elementów budowlanych</t>
  </si>
  <si>
    <t>Betoniarz</t>
  </si>
  <si>
    <t>Palowniczy</t>
  </si>
  <si>
    <t>Zbrojarz</t>
  </si>
  <si>
    <t>Cieśla szalunkowy</t>
  </si>
  <si>
    <t>Stolarz budowlany</t>
  </si>
  <si>
    <t>Szkutnik</t>
  </si>
  <si>
    <t>Brukarz</t>
  </si>
  <si>
    <t>Dróżnik obchodowy</t>
  </si>
  <si>
    <t>Mostowniczy</t>
  </si>
  <si>
    <t>Toromistrz</t>
  </si>
  <si>
    <t>Układacz nawierzchni drogowych</t>
  </si>
  <si>
    <t>Montażysta dekoracji</t>
  </si>
  <si>
    <t>Monter reklam</t>
  </si>
  <si>
    <t>Monter rusztowań</t>
  </si>
  <si>
    <t>Robotnik rozbiórki budowli</t>
  </si>
  <si>
    <t>Pozostali robotnicy budowlani robót stanu surowego i pokrewni gdzie indziej niesklasyfikowani</t>
  </si>
  <si>
    <t>Cykliniarz</t>
  </si>
  <si>
    <t>Glazurnik</t>
  </si>
  <si>
    <t>Parkieciarz</t>
  </si>
  <si>
    <t>Pozostali posadzkarze, parkieciarze i glazurnicy</t>
  </si>
  <si>
    <t>Monter ociepleń budynków</t>
  </si>
  <si>
    <t>Sztukator</t>
  </si>
  <si>
    <t>Tynkarz</t>
  </si>
  <si>
    <t>Pozostali tynkarze i pokrewni</t>
  </si>
  <si>
    <t>Monter izolacji chemoodpornych i antykorozyjnych</t>
  </si>
  <si>
    <t>Termoizoler</t>
  </si>
  <si>
    <t>Pozostali monterzy izolacji</t>
  </si>
  <si>
    <t>Monter / składacz okien</t>
  </si>
  <si>
    <t>Szklarz</t>
  </si>
  <si>
    <t>Szklarz budowlany</t>
  </si>
  <si>
    <t>Szklarz pojazdów</t>
  </si>
  <si>
    <t>Witrażownik</t>
  </si>
  <si>
    <t>Hydraulik</t>
  </si>
  <si>
    <t>Monter instalacji centralnego ogrzewania i ciepłej wody</t>
  </si>
  <si>
    <t>Monter rurociągów górniczych</t>
  </si>
  <si>
    <t>Monter rurociągów okrętowych</t>
  </si>
  <si>
    <t>Monter rurociągów przemysłowych</t>
  </si>
  <si>
    <t>Monter sieci cieplnych</t>
  </si>
  <si>
    <t>Monter sieci deszczownianych</t>
  </si>
  <si>
    <t>Monter sieci gazowych</t>
  </si>
  <si>
    <t>Monter sieci wodnych i kanalizacyjnych</t>
  </si>
  <si>
    <t>Monter urządzeń energii odnawialnej</t>
  </si>
  <si>
    <t>Studniarz</t>
  </si>
  <si>
    <t>Pozostali monterzy instalacji i urządzeń sanitarnych</t>
  </si>
  <si>
    <t>Mechanik urządzeń chłodniczych</t>
  </si>
  <si>
    <t>Mechanik urządzeń klimatyzacyjnych</t>
  </si>
  <si>
    <t>Monter instalacji wentylacyjnych i klimatyzacyjnych</t>
  </si>
  <si>
    <t>Monter płyt kartonowo - gipsowych</t>
  </si>
  <si>
    <t>Monter suchej zabudowy</t>
  </si>
  <si>
    <t>Monter żaluzji</t>
  </si>
  <si>
    <t>Pozostali robotnicy budowlani robót wykończeniowych i pokrewni gdzie indziej niesklasyfikowani</t>
  </si>
  <si>
    <t>Malarz budowlany</t>
  </si>
  <si>
    <t>Malarz konstrukcji i wyrobów metalowych</t>
  </si>
  <si>
    <t>Szpachlarz</t>
  </si>
  <si>
    <t>Tapeciarz</t>
  </si>
  <si>
    <t>Pozostali malarze i pokrewni</t>
  </si>
  <si>
    <t>Lakiernik proszkowy</t>
  </si>
  <si>
    <t>Lakiernik samochodowy</t>
  </si>
  <si>
    <t>Lakiernik tworzyw sztucznych</t>
  </si>
  <si>
    <t>Lakiernik wyrobów drzewnych</t>
  </si>
  <si>
    <t>Malarz lakiernik samolotowy</t>
  </si>
  <si>
    <t>Malarz lakiernik wyrobów metalowych</t>
  </si>
  <si>
    <t>Piaskarz</t>
  </si>
  <si>
    <t>Pozostali lakiernicy</t>
  </si>
  <si>
    <t>Alpinista przemysłowy</t>
  </si>
  <si>
    <t>Czyściciel elewacji budowlanych</t>
  </si>
  <si>
    <t>Robotnik osuszania i odgrzybiania budowli</t>
  </si>
  <si>
    <t>Pozostali robotnicy czyszczący konstrukcje budowlane i pokrewni</t>
  </si>
  <si>
    <t>Brązownik</t>
  </si>
  <si>
    <t>Formierz odlewnik</t>
  </si>
  <si>
    <t>Ludwisarz</t>
  </si>
  <si>
    <t>Zalewacz form</t>
  </si>
  <si>
    <t>Pozostali formierze odlewniczy i pokrewni</t>
  </si>
  <si>
    <t>Lutowacz</t>
  </si>
  <si>
    <t>Operator automatów spawalniczych</t>
  </si>
  <si>
    <t>Operator zgrzewarek</t>
  </si>
  <si>
    <t>Spawacz metodą MAG</t>
  </si>
  <si>
    <t>Spawacz metodą MIG</t>
  </si>
  <si>
    <t>Spawacz metodą TIG</t>
  </si>
  <si>
    <t>Spawacz ręczny gazowy</t>
  </si>
  <si>
    <t>Spawacz ręczny łukiem elektrycznym</t>
  </si>
  <si>
    <t>Zgrzewacz</t>
  </si>
  <si>
    <t>Pozostali spawacze i pokrewni</t>
  </si>
  <si>
    <t>Blacharz budowlany</t>
  </si>
  <si>
    <t>Blacharz lotniczy</t>
  </si>
  <si>
    <t>Blacharz okrętowy</t>
  </si>
  <si>
    <t>Monter bram</t>
  </si>
  <si>
    <t>Monter konstrukcji aluminiowych</t>
  </si>
  <si>
    <t>Monter konstrukcji stalowych</t>
  </si>
  <si>
    <t>Oczyszczacz konstrukcji stalowych</t>
  </si>
  <si>
    <t>Pozostali robotnicy przygotowujący i wznoszący konstrukcje metalowe</t>
  </si>
  <si>
    <t>Monter / konserwator kolei linowych</t>
  </si>
  <si>
    <t>Monter konstrukcji linowych stałych</t>
  </si>
  <si>
    <t>Monter wiertni</t>
  </si>
  <si>
    <t>Takielarz</t>
  </si>
  <si>
    <t>Pozostali monterzy konstrukcji linowych</t>
  </si>
  <si>
    <t>Kowal wyrobów zdobniczych</t>
  </si>
  <si>
    <t>Operator pras kuźniczych</t>
  </si>
  <si>
    <t>Podkuwacz koni</t>
  </si>
  <si>
    <t>Pozostali kowale i operatorzy pras kuźniczych</t>
  </si>
  <si>
    <t>Eguterzysta</t>
  </si>
  <si>
    <t>Płatnerz</t>
  </si>
  <si>
    <t>Rusznikarz</t>
  </si>
  <si>
    <t>Ślusarz galanterii metalowej</t>
  </si>
  <si>
    <t>Ślusarz narzędziowy</t>
  </si>
  <si>
    <t>Traser</t>
  </si>
  <si>
    <t>Pozostali ślusarze i pokrewni</t>
  </si>
  <si>
    <t>Frezer</t>
  </si>
  <si>
    <t>Operator automatycznej linii obróbki skrawaniem</t>
  </si>
  <si>
    <t>Operator maszyn do obróbki skrawaniem</t>
  </si>
  <si>
    <t>Operator maszyn do produkcji wyrobów z drutu, lin, siatek i kabli</t>
  </si>
  <si>
    <t>Operator maszyn i urządzeń do produkcji łożysk tocznych</t>
  </si>
  <si>
    <t>Operator maszyn i urządzeń do produkcji opakowań blaszanych</t>
  </si>
  <si>
    <t>Operator obrabiarek sterowanych numerycznie</t>
  </si>
  <si>
    <t>Operator obrabiarek zespołowych</t>
  </si>
  <si>
    <t>Operator urządzeń do wyważania i centrowania</t>
  </si>
  <si>
    <t>Strugacz</t>
  </si>
  <si>
    <t>Szlifierz metali</t>
  </si>
  <si>
    <t xml:space="preserve">Tokarz / frezer obrabiarek sterowanych numerycznie </t>
  </si>
  <si>
    <t>Tokarz w metalu</t>
  </si>
  <si>
    <t>Ustawiacz maszyn do obróbki skrawaniem</t>
  </si>
  <si>
    <t>Wiertacz w metalu</t>
  </si>
  <si>
    <t>Pozostali ustawiacze i operatorzy obrabiarek do metali i pokrewni</t>
  </si>
  <si>
    <t>Docieracz polerowacz</t>
  </si>
  <si>
    <t>Szlifierz ostrzarz</t>
  </si>
  <si>
    <t>Pozostali szlifierze narzędzi i polerowacze metali</t>
  </si>
  <si>
    <t>Mechanik autobusów</t>
  </si>
  <si>
    <t>Mechanik ciągników</t>
  </si>
  <si>
    <t>Mechanik samochodów ciężarowych</t>
  </si>
  <si>
    <t>Mechanik samochodów osobowych</t>
  </si>
  <si>
    <t>Monter samochodowej instalacji gazowej (LPG)</t>
  </si>
  <si>
    <t>Pozostali mechanicy pojazdów samochodowych</t>
  </si>
  <si>
    <t>Mechanik płatowców</t>
  </si>
  <si>
    <t>Mechanik silników lotniczych</t>
  </si>
  <si>
    <t>Mechanik wyposażenia lotniczego statków powietrznych</t>
  </si>
  <si>
    <t>Układacz konserwator spadochronów</t>
  </si>
  <si>
    <t>Pozostali mechanicy statków powietrznych i pokrewni</t>
  </si>
  <si>
    <t>Mechanik / konserwator urządzeń do napełniania i opróżniania zbiorników</t>
  </si>
  <si>
    <t>Mechanik / konserwator urządzeń dźwignicowych</t>
  </si>
  <si>
    <t>Mechanik maszyn i urządzeń budowlanych i melioracyjnych</t>
  </si>
  <si>
    <t>Mechanik maszyn i urządzeń do obróbki metali</t>
  </si>
  <si>
    <t>Mechanik maszyn i urządzeń górnictwa odkrywkowego</t>
  </si>
  <si>
    <t>Mechanik maszyn i urządzeń górnictwa podziemnego</t>
  </si>
  <si>
    <t>Mechanik maszyn i urządzeń przemysłowych</t>
  </si>
  <si>
    <t>Mechanik maszyn rolniczych</t>
  </si>
  <si>
    <t>Mechanik maszyn szwalniczych</t>
  </si>
  <si>
    <t>Mechanik okrętowy</t>
  </si>
  <si>
    <t>Mechanik silników spalinowych</t>
  </si>
  <si>
    <t>Mechanik taboru kolejowego</t>
  </si>
  <si>
    <t xml:space="preserve">Monter / konserwator urządzeń przeciwpożarowych </t>
  </si>
  <si>
    <t>Motorzysta statku morskiego</t>
  </si>
  <si>
    <t>Motorzysta żeglugi śródlądowej</t>
  </si>
  <si>
    <t>Pozostali mechanicy maszyn i urządzeń rolniczych i przemysłowych</t>
  </si>
  <si>
    <t>Mechanik pojazdów jednośladowych</t>
  </si>
  <si>
    <t>Grawer</t>
  </si>
  <si>
    <t>Ortopeda mechanik</t>
  </si>
  <si>
    <t>Pozostali mechanicy precyzyjni</t>
  </si>
  <si>
    <t>Monter akordeonów</t>
  </si>
  <si>
    <t>Monter fortepianów i pianin</t>
  </si>
  <si>
    <t>Monter instrumentów dętych blaszanych</t>
  </si>
  <si>
    <t>Monter instrumentów lutniczych</t>
  </si>
  <si>
    <t>Monter instrumentów perkusyjnych</t>
  </si>
  <si>
    <t>Organomistrz</t>
  </si>
  <si>
    <t>Pozostali monterzy instrumentów muzycznych</t>
  </si>
  <si>
    <t>Bursztyniarz</t>
  </si>
  <si>
    <t>Metaloplastyk</t>
  </si>
  <si>
    <t>Szlifierz kamieni szlachetnych i ozdobnych</t>
  </si>
  <si>
    <t>Szlifierz polerowacz wyrobów artystycznych</t>
  </si>
  <si>
    <t>Pozostali jubilerzy, złotnicy i pokrewni</t>
  </si>
  <si>
    <t>Ceramik wyrobów ceramiki budowlanej</t>
  </si>
  <si>
    <t>Ceramik wyrobów użytkowych i ozdobnych</t>
  </si>
  <si>
    <t>Formowacz ściernic</t>
  </si>
  <si>
    <t>Formowacz wyrobów ceramicznych</t>
  </si>
  <si>
    <t>Garncarz</t>
  </si>
  <si>
    <t>Modelarz odlewnik gipsowych form roboczych</t>
  </si>
  <si>
    <t>Odlewnik wyrobów ceramicznych</t>
  </si>
  <si>
    <t>Sortowacz – brakarz ceramiki</t>
  </si>
  <si>
    <t>Szkliwierz ceramiki</t>
  </si>
  <si>
    <t>Pozostali ceramicy i pokrewni</t>
  </si>
  <si>
    <t>Formowacz wyrobów szklanych</t>
  </si>
  <si>
    <t>Hutnik – dmuchacz szkła</t>
  </si>
  <si>
    <t>Krajacz szkła</t>
  </si>
  <si>
    <t>Polerowacz szkła ręczny</t>
  </si>
  <si>
    <t>Sortowacz – brakarz szkła</t>
  </si>
  <si>
    <t>Szlifierz polerowacz szkła optycznego</t>
  </si>
  <si>
    <t>Szlifierz szkła gospodarczego i technicznego</t>
  </si>
  <si>
    <t>Szlifierz szkła płaskiego</t>
  </si>
  <si>
    <t>Pozostali formowacze wyrobów szklanych, krajacze i szlifierze szkła</t>
  </si>
  <si>
    <t>Cechowacz skal i znaków na szkle oraz na wyrobach z metali</t>
  </si>
  <si>
    <t>Galwanizer</t>
  </si>
  <si>
    <t>Giloszer szkła</t>
  </si>
  <si>
    <t>Grawer szkła</t>
  </si>
  <si>
    <t>Lustrzarz</t>
  </si>
  <si>
    <t>Pozłotnik</t>
  </si>
  <si>
    <t>Rzeźbiarz szkła</t>
  </si>
  <si>
    <t>Szyldziarz</t>
  </si>
  <si>
    <t>Zdobnik ceramiki</t>
  </si>
  <si>
    <t>Zdobnik szkła</t>
  </si>
  <si>
    <t>Pozostali szyldziarze, grawerzy i zdobnicy ceramiki, szkła i pokrewni</t>
  </si>
  <si>
    <t>Fajkarz</t>
  </si>
  <si>
    <t>Łubiankarz</t>
  </si>
  <si>
    <t>Modelarz wyrobów plecionkarskich</t>
  </si>
  <si>
    <t>Rzeźbiarz w drewnie</t>
  </si>
  <si>
    <t>Sitarz</t>
  </si>
  <si>
    <t>Szczotkarz</t>
  </si>
  <si>
    <t>Trzciniarz</t>
  </si>
  <si>
    <t>Pozostali rękodzielnicy wyrobów z drewna i pokrewnych materiałów</t>
  </si>
  <si>
    <t>Arkadownik</t>
  </si>
  <si>
    <t>Dziewiarz</t>
  </si>
  <si>
    <t>Koronkarka</t>
  </si>
  <si>
    <t>Plecionkarz</t>
  </si>
  <si>
    <t>Przędzarz</t>
  </si>
  <si>
    <t>Przygotowywacz włókna</t>
  </si>
  <si>
    <t>Renowator tkanin unikatowych</t>
  </si>
  <si>
    <t>Tkacz</t>
  </si>
  <si>
    <t>Pozostali rękodzielnicy wyrobów z tkanin, skóry i pokrewnych materiałów</t>
  </si>
  <si>
    <t>Pamiątkarz</t>
  </si>
  <si>
    <t>Wytwórca galanterii</t>
  </si>
  <si>
    <t>Wytwórca sztucznych kwiatów</t>
  </si>
  <si>
    <t>Zabawkarz</t>
  </si>
  <si>
    <t>Pozostali rzemieślnicy gdzie indziej niesklasyfikowani</t>
  </si>
  <si>
    <t>Fotograf poligraficzny</t>
  </si>
  <si>
    <t xml:space="preserve">Fotograf w drukarni filmowej </t>
  </si>
  <si>
    <t>Giloszer</t>
  </si>
  <si>
    <t>Grawer poligraficzny</t>
  </si>
  <si>
    <t>Komputerowy składacz tekstu</t>
  </si>
  <si>
    <t>Moletownik</t>
  </si>
  <si>
    <t>Montażysta reprodukcyjny</t>
  </si>
  <si>
    <t>Operator DTP</t>
  </si>
  <si>
    <t>Operator fotoskładu</t>
  </si>
  <si>
    <t>Operator skanera poligraficznego</t>
  </si>
  <si>
    <t>Rysownik litograficzny</t>
  </si>
  <si>
    <t>Rytownik</t>
  </si>
  <si>
    <t>Trawiacz poligraficzny</t>
  </si>
  <si>
    <t>Pozostali pracownicy przy pracach przygotowawczych do druku</t>
  </si>
  <si>
    <t>Drukarz sitodrukowy</t>
  </si>
  <si>
    <t>Drukarz tkanin</t>
  </si>
  <si>
    <t>Maszynista maszyn fleksograficznych</t>
  </si>
  <si>
    <t>Maszynista maszyn offsetowych</t>
  </si>
  <si>
    <t>Maszynista maszyn typograficznych</t>
  </si>
  <si>
    <t>Maszynista maszyn wklęsłodrukowych</t>
  </si>
  <si>
    <t>Operator kserokopiarek</t>
  </si>
  <si>
    <t>Pozostali drukarze</t>
  </si>
  <si>
    <t>Introligator galanteryjny</t>
  </si>
  <si>
    <t>Introligator poligraficzny</t>
  </si>
  <si>
    <t>Operator maszyn introligatorskich</t>
  </si>
  <si>
    <t>Elektromonter instalacji elektrycznych</t>
  </si>
  <si>
    <t>Elektromonter reklam świetlnych</t>
  </si>
  <si>
    <t>Elektryk budowlany</t>
  </si>
  <si>
    <t>Pozostali elektrycy budowlani i pokrewni</t>
  </si>
  <si>
    <t>Elektromechanik elektrycznych przyrządów pomiarowych</t>
  </si>
  <si>
    <t>Elektromechanik sprzętu gospodarstwa domowego</t>
  </si>
  <si>
    <t>Elektromechanik urządzeń chłodniczych</t>
  </si>
  <si>
    <t>Elektromechanik urządzeń sterowania ruchem kolejowym</t>
  </si>
  <si>
    <t>Elektromonter (elektryk) zakładowy</t>
  </si>
  <si>
    <t>Elektromonter / konserwator urządzeń dźwignicowych</t>
  </si>
  <si>
    <t>Elektromonter lotniczy</t>
  </si>
  <si>
    <t>Elektromonter maszyn elektrycznych</t>
  </si>
  <si>
    <t>Elektromonter maszyn i urządzeń górnictwa odkrywkowego</t>
  </si>
  <si>
    <t>Elektromonter maszyn i urządzeń górnictwa podziemnego</t>
  </si>
  <si>
    <t xml:space="preserve">Elektromonter okrętowy </t>
  </si>
  <si>
    <t>Elektromonter prefabrykowanych stacji transformatorowych</t>
  </si>
  <si>
    <t>Elektromonter rozdzielni i podstacji trakcyjnych</t>
  </si>
  <si>
    <t>Elektromonter taboru szynowego</t>
  </si>
  <si>
    <t>Elektromonter telekomunikacyjnych urządzeń zasilających</t>
  </si>
  <si>
    <t>Elektromonter transformatorów</t>
  </si>
  <si>
    <t>Elektromonter układów pomiarowych i automatyki zabezpieczeniowej</t>
  </si>
  <si>
    <t>Elektromonter urządzeń sygnalizacyjnych</t>
  </si>
  <si>
    <t>Pozostali elektromechanicy i elektromonterzy</t>
  </si>
  <si>
    <t>Elektromonter linii kablowych</t>
  </si>
  <si>
    <t>Elektromonter linii napowietrznych niskich i średnich napięć</t>
  </si>
  <si>
    <t>Elektromonter linii napowietrznych wysokich i najwyższych napięć</t>
  </si>
  <si>
    <t>Elektromonter pogotowia elektroenergetycznego</t>
  </si>
  <si>
    <t>Elektromonter sieci trakcyjnej</t>
  </si>
  <si>
    <t>Pozostali monterzy linii elektrycznych</t>
  </si>
  <si>
    <t>Automatyk sterowania ruchem kolejowym</t>
  </si>
  <si>
    <t>Monter elektronik – aparatura medyczna</t>
  </si>
  <si>
    <t>Monter elektronik – aparatura pomiarowa</t>
  </si>
  <si>
    <t>Monter elektronik – elektroniczne instrumenty muzyczne</t>
  </si>
  <si>
    <t>Monter elektronik – elektroniczny sprzęt sygnalizacyjny i systemy sygnalizacyjne</t>
  </si>
  <si>
    <t>Monter elektronik – instalacja anten</t>
  </si>
  <si>
    <t>Monter elektronik – naprawa sprzętu audiowizualnego</t>
  </si>
  <si>
    <t>Monter elektronik – sprzęt komputerowy</t>
  </si>
  <si>
    <t>Monter elektronik – układy elektroniczne automatyki przemysłowej</t>
  </si>
  <si>
    <t>Monter elektronik – urządzenia radiokomunikacyjne</t>
  </si>
  <si>
    <t>Monter elektronik – urządzenia radiowo-telewizyjne</t>
  </si>
  <si>
    <t>Monter / konserwator urządzeń zabezpieczeń technicznych osób i mienia</t>
  </si>
  <si>
    <t>Monter urządzeń sterowania ruchem pociągów metra</t>
  </si>
  <si>
    <t>Monter urządzeń zdalnego sterowania i kontroli dyspozytorskiej metra</t>
  </si>
  <si>
    <t>Serwisant sprzętu komputerowego</t>
  </si>
  <si>
    <t>Pozostali monterzy elektronicy i serwisanci urządzeń elektronicznych</t>
  </si>
  <si>
    <t>Monter instalacji i urządzeń telekomunikacyjnych (telemonter)</t>
  </si>
  <si>
    <t>Monter sieci telekomunikacyjnych</t>
  </si>
  <si>
    <t>Garmażer</t>
  </si>
  <si>
    <t>Jeliciarz</t>
  </si>
  <si>
    <t>Przetwórca ryb</t>
  </si>
  <si>
    <t>Rozbieracz – wykrawacz</t>
  </si>
  <si>
    <t>Ubojowy</t>
  </si>
  <si>
    <t>Pozostali masarze, robotnicy w przetwórstwie ryb i pokrewni</t>
  </si>
  <si>
    <t>Dekorator wyrobów cukierniczych</t>
  </si>
  <si>
    <t>Karmelarz</t>
  </si>
  <si>
    <t>Pozostali piekarze, cukiernicy i pokrewni</t>
  </si>
  <si>
    <t>Maślarz</t>
  </si>
  <si>
    <t>Serowar</t>
  </si>
  <si>
    <t>Pozostali robotnicy w produkcji wyrobów mleczarskich</t>
  </si>
  <si>
    <t>Młynarz</t>
  </si>
  <si>
    <t>Przetwórca owoców i warzyw</t>
  </si>
  <si>
    <t>Pozostali robotnicy przetwórstwa surowców roślinnych</t>
  </si>
  <si>
    <t>Grzyboznawca</t>
  </si>
  <si>
    <t>Klasyfikator dziczyzny i ptactwa</t>
  </si>
  <si>
    <t>Klasyfikator grzybów</t>
  </si>
  <si>
    <t>Klasyfikator jaj, drobiu i pierza</t>
  </si>
  <si>
    <t>Klasyfikator ryb</t>
  </si>
  <si>
    <t>Pozostali klasyfikatorzy żywności i pokrewni</t>
  </si>
  <si>
    <t>Impregnator drewna</t>
  </si>
  <si>
    <t>Manipulant drewna okrągłego</t>
  </si>
  <si>
    <t>Mygłowacz</t>
  </si>
  <si>
    <t>Parzelniczy drewna</t>
  </si>
  <si>
    <t>Sortowacz materiałów drzewnych</t>
  </si>
  <si>
    <t>Suszarniowy drewna</t>
  </si>
  <si>
    <t>Pozostali robotnicy przygotowujący drewno i pokrewni</t>
  </si>
  <si>
    <t>Bednarz</t>
  </si>
  <si>
    <t>Gięciarz drewna</t>
  </si>
  <si>
    <t>Kołodziej</t>
  </si>
  <si>
    <t>Renowator mebli artystycznych</t>
  </si>
  <si>
    <t>Stolarz galanterii drzewnej</t>
  </si>
  <si>
    <t>Stolarz mebli artystycznych i wzorcowych</t>
  </si>
  <si>
    <t>Stolarz meblowy</t>
  </si>
  <si>
    <t>Stolarz modelarz instrumentów muzycznych</t>
  </si>
  <si>
    <t>Pozostali stolarze meblowi i pokrewni</t>
  </si>
  <si>
    <t>Frezer drewna</t>
  </si>
  <si>
    <t>Operator maszyn do wyrobu kopyt i obcasów</t>
  </si>
  <si>
    <t>Operator maszyn i urządzeń wikliniarskich</t>
  </si>
  <si>
    <t>Operator urządzeń do polerowania drewna</t>
  </si>
  <si>
    <t>Pilarz</t>
  </si>
  <si>
    <t>Polerowacz wyrobów z drewna</t>
  </si>
  <si>
    <t>Strugacz drewna</t>
  </si>
  <si>
    <t>Szlifierz materiałów drzewnych</t>
  </si>
  <si>
    <t>Tartacznik</t>
  </si>
  <si>
    <t>Tokarz w drewnie</t>
  </si>
  <si>
    <t>Ustawiacz maszyn do obróbki drewna</t>
  </si>
  <si>
    <t>Wiertacz drewna</t>
  </si>
  <si>
    <t>Pozostali ustawiacze i operatorzy maszyn do obróbki drewna i pokrewni</t>
  </si>
  <si>
    <t>Bieliźniarz</t>
  </si>
  <si>
    <t>Gorseciarka</t>
  </si>
  <si>
    <t>Kapelusznik – czapnik</t>
  </si>
  <si>
    <t>Kożusznik</t>
  </si>
  <si>
    <t>Modystka</t>
  </si>
  <si>
    <t>Rękawicznik</t>
  </si>
  <si>
    <t>Pozostali krawcy, kuśnierze, kapelusznicy i pokrewni</t>
  </si>
  <si>
    <t>Konstruktor odzieży</t>
  </si>
  <si>
    <t>Krojczy</t>
  </si>
  <si>
    <t>Hafciarka</t>
  </si>
  <si>
    <t>Parasolnik</t>
  </si>
  <si>
    <t>Szwaczka</t>
  </si>
  <si>
    <t>Wytwórca abażurów</t>
  </si>
  <si>
    <t>Żaglownik</t>
  </si>
  <si>
    <t>Pozostałe szwaczki, hafciarki i pokrewni</t>
  </si>
  <si>
    <t>Bieliźniarz – kołdrzarz</t>
  </si>
  <si>
    <t>Tapicer meblowy</t>
  </si>
  <si>
    <t>Pozostali tapicerzy i pokrewni</t>
  </si>
  <si>
    <t>Garbarz skór bez włosa</t>
  </si>
  <si>
    <t>Klasyfikator skór</t>
  </si>
  <si>
    <t>Konserwator skór surowych</t>
  </si>
  <si>
    <t>Wyprawiacz skór futerkowych</t>
  </si>
  <si>
    <t>Pozostali wyprawiacze skór, garbarze i pokrewni</t>
  </si>
  <si>
    <t>Cholewkarz</t>
  </si>
  <si>
    <t>Obuwnik miarowy</t>
  </si>
  <si>
    <t>Obuwnik ortopedyczny</t>
  </si>
  <si>
    <t>Obuwnik przemysłowy</t>
  </si>
  <si>
    <t>Szewc naprawiacz</t>
  </si>
  <si>
    <t>Bandażysta ortopedyczny</t>
  </si>
  <si>
    <t>Rymarz</t>
  </si>
  <si>
    <t>Kierownik prac podwodnych</t>
  </si>
  <si>
    <t>Nurek</t>
  </si>
  <si>
    <t>Nurek saturowany</t>
  </si>
  <si>
    <t>Operator systemów nurkowych</t>
  </si>
  <si>
    <t>Płetwonurek ratownik</t>
  </si>
  <si>
    <t>Strzałowy</t>
  </si>
  <si>
    <t>Brakarz wyrobów przemysłowych</t>
  </si>
  <si>
    <t>Pracownik deratyzacji, dezynfekcji i dezynsekcji</t>
  </si>
  <si>
    <t>Pracownik ochrony roślin</t>
  </si>
  <si>
    <t>Monter znaków nawigacyjnych</t>
  </si>
  <si>
    <t>Operator górniczych urządzeń sygnalizacyjnych (sygnalista)</t>
  </si>
  <si>
    <t>Operator koparki</t>
  </si>
  <si>
    <t>Operator koparko – ładowarki</t>
  </si>
  <si>
    <t>Operator ładowarki</t>
  </si>
  <si>
    <t>Operator maszyn i urządzeń do pozyskiwania torfu</t>
  </si>
  <si>
    <t>Operator maszyn urabiających i ładujących</t>
  </si>
  <si>
    <t>Operator obudów zmechanizowanych</t>
  </si>
  <si>
    <t>Operator spycharki</t>
  </si>
  <si>
    <t>Wydobywca kruszywa i gliny</t>
  </si>
  <si>
    <t>Pozostali górnicy podziemnej i odkrywkowej eksploatacji złóż i pokrewni</t>
  </si>
  <si>
    <t>Operator maszyn i urządzeń do przerobu torfu</t>
  </si>
  <si>
    <t>Operator maszyn i urządzeń do przeróbki mechanicznej rud</t>
  </si>
  <si>
    <t>Operator maszyn i urządzeń do przeróbki mechanicznej węgla</t>
  </si>
  <si>
    <t>Operator maszyn i urządzeń do rozdrabniania i sortowania surowców mineralnych</t>
  </si>
  <si>
    <t>Operator urządzeń do obróbki odwiertów wydobywczych</t>
  </si>
  <si>
    <t>Wiertacz studni</t>
  </si>
  <si>
    <t>Pozostali operatorzy urządzeń wiertniczych i wydobywczych ropy, gazu i innych surowców</t>
  </si>
  <si>
    <t>Hartowacz betonów i sylikatów</t>
  </si>
  <si>
    <t>Krajacz materiałów budowlanych</t>
  </si>
  <si>
    <t>Operator automatów ceglarskich i wapienno - piaskarskich</t>
  </si>
  <si>
    <t>Operator urządzeń do formowania bloków i tynków gipsowych</t>
  </si>
  <si>
    <t>Operator urządzeń do produkcji elementów z betonu komórkowego</t>
  </si>
  <si>
    <t>Operator urządzeń do produkcji mas asfaltobetonowych</t>
  </si>
  <si>
    <t>Operator urządzeń wytwórczych mieszanek betonowych</t>
  </si>
  <si>
    <t>Pilarz kamienia</t>
  </si>
  <si>
    <t>Szlifierz kamienia</t>
  </si>
  <si>
    <t>Ciągacz rur</t>
  </si>
  <si>
    <t>Hartownik</t>
  </si>
  <si>
    <t>Operator agregatów do obróbki cieplnej</t>
  </si>
  <si>
    <t>Operator maszyn do produkcji drutów i prętów</t>
  </si>
  <si>
    <t>Operator maszyny rozlewniczej</t>
  </si>
  <si>
    <t>Operator pieców do obróbki cieplnej</t>
  </si>
  <si>
    <t>Operator urządzeń do ciągłego odlewania stali</t>
  </si>
  <si>
    <t>Operator urządzeń do elektrolitycznego uzyskiwania metali</t>
  </si>
  <si>
    <t>Operator urządzeń próżniowego odgazowania stali</t>
  </si>
  <si>
    <t>Operator urządzeń przygotowania wsadu</t>
  </si>
  <si>
    <t>Operator urządzeń walcowni</t>
  </si>
  <si>
    <t>Piecowy nagrzewania wsadu w walcowni</t>
  </si>
  <si>
    <t>Piecowy pieca łukowego</t>
  </si>
  <si>
    <t>Pulpitowy wielkich pieców</t>
  </si>
  <si>
    <t>Tłoczarz w metalu</t>
  </si>
  <si>
    <t>Wytapiacz metali nieżelaznych</t>
  </si>
  <si>
    <t>Wytapiacz stali, surówki i żelazostopów</t>
  </si>
  <si>
    <t>Pozostali operatorzy maszyn i urządzeń do produkcji i przetwórstwa metali</t>
  </si>
  <si>
    <t>Operator urządzeń do elektroforetycznego nakładania powłok</t>
  </si>
  <si>
    <t>Operator urządzeń do emaliowania</t>
  </si>
  <si>
    <t>Operator urządzeń do nakładania powłok galwanicznych</t>
  </si>
  <si>
    <t>Operator urządzeń do natryskowego nakładania powłok</t>
  </si>
  <si>
    <t>Operator urządzeń do platerowania</t>
  </si>
  <si>
    <t>Operator urządzeń do przygotowania powierzchni do nakładania powłok</t>
  </si>
  <si>
    <t>Operator urządzeń do zanurzeniowego nakładania powłok</t>
  </si>
  <si>
    <t>Pozostali operatorzy urządzeń do obróbki powierzchniowej metali i nakładania powłok</t>
  </si>
  <si>
    <t>Aparatowy procesów chemicznych</t>
  </si>
  <si>
    <t>Operator maszyn do produkcji papy</t>
  </si>
  <si>
    <t>Operator maszyn do produkcji taśm magnetycznych</t>
  </si>
  <si>
    <t>Operator maszyn zapałczanych</t>
  </si>
  <si>
    <t>Operator reaktorów i autoklawów</t>
  </si>
  <si>
    <t xml:space="preserve">Operator urządzeń destylacyjnych </t>
  </si>
  <si>
    <t>Operator urządzeń do ekstrakcji</t>
  </si>
  <si>
    <t>Operator urządzeń do krystalizacji</t>
  </si>
  <si>
    <t>Operator urządzeń do obróbki cieplnej chemikaliów</t>
  </si>
  <si>
    <t>Operator urządzeń do produkcji cementu</t>
  </si>
  <si>
    <t>Operator urządzeń do produkcji chemikaliów nieorganicznych</t>
  </si>
  <si>
    <t>Operator urządzeń do produkcji chemikaliów organicznych</t>
  </si>
  <si>
    <t xml:space="preserve">Operator urządzeń do produkcji dezynfektantów </t>
  </si>
  <si>
    <t>Operator urządzeń do produkcji gazów technicznych</t>
  </si>
  <si>
    <t>Operator urządzeń do produkcji katalizatorów</t>
  </si>
  <si>
    <t>Operator urządzeń do produkcji mas bitumicznych</t>
  </si>
  <si>
    <t>Operator urządzeń do produkcji materiałów półprzewodnikowych</t>
  </si>
  <si>
    <t>Operator urządzeń do produkcji materiałów wybuchowych i pokrewnych</t>
  </si>
  <si>
    <t>Operator urządzeń do produkcji nawozów sztucznych</t>
  </si>
  <si>
    <t>Operator urządzeń do produkcji ołówków</t>
  </si>
  <si>
    <t>Operator urządzeń do produkcji sadzy</t>
  </si>
  <si>
    <t>Operator urządzeń do produkcji sztucznej skóry</t>
  </si>
  <si>
    <t>Operator urządzeń do produkcji środków piorących i myjących</t>
  </si>
  <si>
    <t>Operator urządzeń do produkcji węgli aktywnych</t>
  </si>
  <si>
    <t>Operator urządzeń do produkcji włókien chemicznych</t>
  </si>
  <si>
    <t>Operator urządzeń do produkcji wyrobów farmaceutycznych</t>
  </si>
  <si>
    <t>Operator urządzeń do produkcji wyrobów kosmetycznych</t>
  </si>
  <si>
    <t>Operator urządzeń do przeróbki ropy naftowej i gazu</t>
  </si>
  <si>
    <t>Operator urządzeń filtrujących</t>
  </si>
  <si>
    <t>Operator urządzeń granulujących</t>
  </si>
  <si>
    <t>Operator urządzeń homogenizujących</t>
  </si>
  <si>
    <t>Operator urządzeń koksowniczych</t>
  </si>
  <si>
    <t>Operator urządzeń mieszających</t>
  </si>
  <si>
    <t>Operator urządzeń rozdrabniających</t>
  </si>
  <si>
    <t>Operator urządzeń sorpcyjnych</t>
  </si>
  <si>
    <t>Operator urządzeń wyparnych</t>
  </si>
  <si>
    <t>Operator wirówek</t>
  </si>
  <si>
    <t>Stokażowy</t>
  </si>
  <si>
    <t>Pozostali operatorzy maszyn i urządzeń do produkcji wyrobów chemicznych</t>
  </si>
  <si>
    <t>Operator minilabu fotograficznego</t>
  </si>
  <si>
    <t>Operator urządzeń do obróbki błon i filmów fotograficznych</t>
  </si>
  <si>
    <t>Pozostali operatorzy urządzeń do produkcji materiałów światłoczułych i obróbki filmów</t>
  </si>
  <si>
    <t>Aparatowy produkcji wyrobów maczanych</t>
  </si>
  <si>
    <t>Operator urządzeń do wulkanizacji</t>
  </si>
  <si>
    <t>Operator urządzeń przetwórstwa surowców gumowych</t>
  </si>
  <si>
    <t>Wulkanizator</t>
  </si>
  <si>
    <t>Wulkanizator taśm przenośnikowych</t>
  </si>
  <si>
    <t>Pozostali operatorzy maszyn do produkcji wyrobów gumowych</t>
  </si>
  <si>
    <t>Formierz wyrobów z kompozytów polimerowych</t>
  </si>
  <si>
    <t>Formowacz ortopedycznych wyrobów z tworzyw</t>
  </si>
  <si>
    <t>Odlewnik wyrobów z materiałów polimerowych</t>
  </si>
  <si>
    <t>Operator maszyn i urządzeń do produkcji okien z tworzyw sztucznych</t>
  </si>
  <si>
    <t>Operator urządzeń do cięcia folii i płyt</t>
  </si>
  <si>
    <t>Operator urządzeń do formowania wyrobów z tworzyw sztucznych</t>
  </si>
  <si>
    <t>Operator urządzeń do spieniania tworzyw sztucznych</t>
  </si>
  <si>
    <t>Operator wtryskarki</t>
  </si>
  <si>
    <t>Pozostali operatorzy maszyn do produkcji wyrobów z tworzyw sztucznych</t>
  </si>
  <si>
    <t>Operator maszyn do lakierowania i laminowania przetworów papierowych</t>
  </si>
  <si>
    <t>Operator maszyn do produkcji opakowań z papieru i tektury</t>
  </si>
  <si>
    <t>Operator maszyn do produkcji papierowych artykułów piśmiennych</t>
  </si>
  <si>
    <t>Operator maszyn do produkcji papierowych artykułów toaletowych i sanitarnych</t>
  </si>
  <si>
    <t>Operator maszyn do produkcji papieru i tektury falistej</t>
  </si>
  <si>
    <t>Operator maszyn do produkcji sznurka i tulei</t>
  </si>
  <si>
    <t>Operator maszyn krojących i wykrawających do papieru</t>
  </si>
  <si>
    <t>Operator pras do formowania wyrobów z masy papierniczej</t>
  </si>
  <si>
    <t>Pozostali operatorzy maszyn do produkcji wyrobów papierniczych</t>
  </si>
  <si>
    <t>Operator maszyn do przygotowania włókien</t>
  </si>
  <si>
    <t>Operator maszyn przędzalniczych</t>
  </si>
  <si>
    <t>Operator przewijarek i skręcarek nitek</t>
  </si>
  <si>
    <t>Pozostali operatorzy maszyn przędzalniczych i pokrewni</t>
  </si>
  <si>
    <t>Operator maszyn dziewiarskich</t>
  </si>
  <si>
    <t>Operator maszyn przygotowawczych do wytwarzania płaskich wyrobów włókienniczych</t>
  </si>
  <si>
    <t>Operator maszyn tkackich</t>
  </si>
  <si>
    <t>Pozostali operatorzy maszyn tkackich i dziewiarskich</t>
  </si>
  <si>
    <t>Operator maszyn do szycia</t>
  </si>
  <si>
    <t>Operator maszyn wykończalniczych wyrobów włókienniczych</t>
  </si>
  <si>
    <t>Operator agregatów natryskowych</t>
  </si>
  <si>
    <t>Operator maszyn i urządzeń chemicznej obróbki skór</t>
  </si>
  <si>
    <t>Operator maszyn i urządzeń mechanicznej obróbki skór</t>
  </si>
  <si>
    <t>Pozostali operatorzy maszyn do wyprawiania futer i skór</t>
  </si>
  <si>
    <t>Operator obuwniczych urządzeń szwalniczych</t>
  </si>
  <si>
    <t>Operator urządzeń kaletniczych</t>
  </si>
  <si>
    <t>Operator urządzeń montażowych obuwia</t>
  </si>
  <si>
    <t>Operator urządzeń wykrawających elementy obuwia</t>
  </si>
  <si>
    <t>Pozostali operatorzy maszyn do produkcji obuwia</t>
  </si>
  <si>
    <t>Operator urządzeń do prania, prasowania i chemicznego czyszczenia tekstyliów</t>
  </si>
  <si>
    <t>Pracownik pralni chemicznej</t>
  </si>
  <si>
    <t>Operator maszyn do produkcji włóknin i przędzin</t>
  </si>
  <si>
    <t>Operator maszyn tapicerskich</t>
  </si>
  <si>
    <t>Operator urządzeń do klejenia elementów odzieży</t>
  </si>
  <si>
    <t>Operator urządzeń wykrawających i nawarstwiających</t>
  </si>
  <si>
    <t>Pozostali operatorzy maszyn do produkcji wyrobów włókienniczych, futrzarskich i skórzanych gdzie indziej niesklasyfikowani</t>
  </si>
  <si>
    <t>Aparatowy produkcji drożdży</t>
  </si>
  <si>
    <t>Aparatowy produkcji octu</t>
  </si>
  <si>
    <t>Operator urządzeń do konfekcjonowania herbaty</t>
  </si>
  <si>
    <t>Operator urządzeń do obróbki surowca mleczarskiego</t>
  </si>
  <si>
    <t>Operator urządzeń do produkcji cukru</t>
  </si>
  <si>
    <t>Operator urządzeń do produkcji koncentratów spożywczych</t>
  </si>
  <si>
    <t>Operator urządzeń do produkcji majonezu i musztardy</t>
  </si>
  <si>
    <t>Operator urządzeń do produkcji makaronu</t>
  </si>
  <si>
    <t>Operator urządzeń do produkcji napojów bezalkoholowych</t>
  </si>
  <si>
    <t>Operator urządzeń do produkcji pasz</t>
  </si>
  <si>
    <t>Operator urządzeń do produkcji pieczywa</t>
  </si>
  <si>
    <t>Operator urządzeń do produkcji piwa</t>
  </si>
  <si>
    <t>Operator urządzeń do produkcji spirytusu</t>
  </si>
  <si>
    <t>Operator urządzeń do produkcji tłuszczów roślinnych</t>
  </si>
  <si>
    <t>Operator urządzeń do produkcji wina</t>
  </si>
  <si>
    <t>Operator urządzeń do produkcji wyrobów cukierniczych</t>
  </si>
  <si>
    <t>Operator urządzeń do produkcji wyrobów mleczarskich</t>
  </si>
  <si>
    <t>Operator urządzeń do produkcji wyrobów spirytusowych</t>
  </si>
  <si>
    <t>Operator urządzeń do przerobu ziarna kakaowego</t>
  </si>
  <si>
    <t>Operator urządzeń do przerobu ziarna zbóż</t>
  </si>
  <si>
    <t>Operator urządzeń do suszenia zbóż</t>
  </si>
  <si>
    <t>Operator urządzeń elewatorów zbożowych</t>
  </si>
  <si>
    <t>Operator urządzeń linii aseptycznego rozlewu w opakowania kartonowe</t>
  </si>
  <si>
    <t>Operator urządzeń przemysłu tytoniowego</t>
  </si>
  <si>
    <t>Operator urządzeń przetwórstwa drobiu</t>
  </si>
  <si>
    <t>Operator urządzeń przetwórstwa kawy</t>
  </si>
  <si>
    <t>Operator urządzeń przetwórstwa mięsa</t>
  </si>
  <si>
    <t>Operator urządzeń przetwórstwa owocowo-warzywnego</t>
  </si>
  <si>
    <t>Operator urządzeń przetwórstwa ryb</t>
  </si>
  <si>
    <t>Operator urządzeń przetwórstwa ziemniaczanego</t>
  </si>
  <si>
    <t>Pozostali operatorzy maszyn do produkcji wyrobów spożywczych i pokrewni</t>
  </si>
  <si>
    <t>Operator kalandrów wyrobów papierowych</t>
  </si>
  <si>
    <t>Operator linii do belowania makulatury</t>
  </si>
  <si>
    <t>Operator maszyny odwadniającej celulozę</t>
  </si>
  <si>
    <t>Operator maszyny papierniczej</t>
  </si>
  <si>
    <t>Operator maszyny tekturniczej</t>
  </si>
  <si>
    <t>Operator pergaminiarki</t>
  </si>
  <si>
    <t>Operator urządzeń bielących masy włókniste</t>
  </si>
  <si>
    <t>Operator urządzeń do impregnowania i powlekania wyrobów papierowych</t>
  </si>
  <si>
    <t>Operator urządzeń do mielenia masy włóknistej</t>
  </si>
  <si>
    <t>Operator urządzeń do przygotowywania i dozowania dodatków masowych</t>
  </si>
  <si>
    <t>Operator urządzeń do ścierania drewna</t>
  </si>
  <si>
    <t>Operator urządzeń rębalni drewna</t>
  </si>
  <si>
    <t>Operator urządzeń rozwłókniających</t>
  </si>
  <si>
    <t>Operator urządzeń warzelni</t>
  </si>
  <si>
    <t>Pozostali operatorzy urządzeń do wyrobu masy papierniczej i produkcji papieru</t>
  </si>
  <si>
    <t>Operator maszyn do produkcji płyt i sklejek</t>
  </si>
  <si>
    <t>Operator pilarek do pozyskiwania tarcicy</t>
  </si>
  <si>
    <t>Operator pras w produkcji drzewnej</t>
  </si>
  <si>
    <t>Operator sklejarek płyt stolarskich</t>
  </si>
  <si>
    <t>Operator skrawarek drewna</t>
  </si>
  <si>
    <t>Operator spajarek okleiny i łuszczki</t>
  </si>
  <si>
    <t>Operator strugarek i frezarek do drewna</t>
  </si>
  <si>
    <t>Operator urządzeń do końcowej obróbki płyt</t>
  </si>
  <si>
    <t>Sterowniczy linii sztaplowania i pakietowania tarcicy</t>
  </si>
  <si>
    <t>Pozostali operatorzy urządzeń do obróbki drewna</t>
  </si>
  <si>
    <t>Operator automatów do formowania wyrobów szklanych</t>
  </si>
  <si>
    <t>Operator maszyn do formowania szkła płaskiego</t>
  </si>
  <si>
    <t>Operator odprężarek wyrobów szklanych</t>
  </si>
  <si>
    <t>Operator urządzeń do chemicznego polerowania szkła</t>
  </si>
  <si>
    <t>Operator urządzeń do formowania i przetwórstwa włókna szklanego</t>
  </si>
  <si>
    <t>Operator urządzeń do formowania wyrobów ceramicznych</t>
  </si>
  <si>
    <t xml:space="preserve">Operator urządzeń do formowania wyrobów ogniotrwałych </t>
  </si>
  <si>
    <t>Operator urządzeń do formowania wyrobów sylikatowych</t>
  </si>
  <si>
    <t>Operator urządzeń do gięcia szkła</t>
  </si>
  <si>
    <t>Operator urządzeń do hartowania szkła</t>
  </si>
  <si>
    <t>Operator urządzeń do matowania wyrobów szklanych</t>
  </si>
  <si>
    <t>Operator urządzeń do obróbki płomieniowej szkła</t>
  </si>
  <si>
    <t>Operator urządzeń do produkcji materiałów ściernych</t>
  </si>
  <si>
    <t>Operator urządzeń do produkcji termosów</t>
  </si>
  <si>
    <t>Prasowacz ceramiki elektronicznej i elektrotechnicznej</t>
  </si>
  <si>
    <t>Przygotowywacz mas ceramicznych</t>
  </si>
  <si>
    <t>Suszarnik ceramiki i wyrobów gipsowych</t>
  </si>
  <si>
    <t>Szlifierz ceramiki</t>
  </si>
  <si>
    <t>Szlifierz polerowacz szkła maszynowy</t>
  </si>
  <si>
    <t>Topiarz fryty</t>
  </si>
  <si>
    <t>Topiarz mas mineralnych</t>
  </si>
  <si>
    <t>Topiarz szkła</t>
  </si>
  <si>
    <t>Wypalacz surowców i wyrobów ogniotrwałych</t>
  </si>
  <si>
    <t>Wypalacz wyrobów ceramicznych</t>
  </si>
  <si>
    <t>Pozostali operatorzy urządzeń do produkcji wyrobów szklanych i ceramicznych</t>
  </si>
  <si>
    <t>Maszynista kotła</t>
  </si>
  <si>
    <t>Maszynista urządzeń nawęglania</t>
  </si>
  <si>
    <t>Maszynista urządzeń odpopielania i odżużlania</t>
  </si>
  <si>
    <t>Palacz kotłów centralnego ogrzewania gazowych</t>
  </si>
  <si>
    <t>Palacz kotłów centralnego ogrzewania wodnych rusztowych</t>
  </si>
  <si>
    <t>Palacz kotłów parowych</t>
  </si>
  <si>
    <t>Pozostali maszyniści silników, kotłów parowych i pokrewni</t>
  </si>
  <si>
    <t>Operator maszyn kopertujących</t>
  </si>
  <si>
    <t>Operator urządzeń do mycia, napełniania i zamykania butelek</t>
  </si>
  <si>
    <t>Operator urządzeń pakujących</t>
  </si>
  <si>
    <t>Operator urządzeń znakujących</t>
  </si>
  <si>
    <t>Operator urządzeń do paletyzacji</t>
  </si>
  <si>
    <t>Operator urządzeń utylizacji surowców zwierzęcych</t>
  </si>
  <si>
    <t>Pozostali operatorzy stacjonarnych maszyn i urządzeń gdzie indziej niesklasyfikowani</t>
  </si>
  <si>
    <t>Monter aparatów i przyrządów optycznych</t>
  </si>
  <si>
    <t>Monter aparatury i urządzeń chemicznych</t>
  </si>
  <si>
    <t>Monter kotłów i armatury kotłowej</t>
  </si>
  <si>
    <t>Monter maszyn i urządzeń okrętowych</t>
  </si>
  <si>
    <t>Monter maszyn i urządzeń przemysłowych</t>
  </si>
  <si>
    <t>Monter mechanizmów i przyrządów precyzyjnych</t>
  </si>
  <si>
    <t>Monter obrabiarek</t>
  </si>
  <si>
    <t>Monter płatowców i śmigłowców</t>
  </si>
  <si>
    <t>Monter pojazdów i urządzeń transportowych</t>
  </si>
  <si>
    <t>Monter silników spalinowych</t>
  </si>
  <si>
    <t>Monter sprzętu gospodarstwa domowego</t>
  </si>
  <si>
    <t>Monter taboru szynowego</t>
  </si>
  <si>
    <t>Monter układów hydraulicznych i pneumatycznych</t>
  </si>
  <si>
    <t>Monter urządzeń chłodniczych i gastronomicznych</t>
  </si>
  <si>
    <t>Monter urządzeń laserowych</t>
  </si>
  <si>
    <t>Monter urządzeń sterowania ruchem kolejowym</t>
  </si>
  <si>
    <t>Pozostali monterzy maszyn i urządzeń mechanicznych</t>
  </si>
  <si>
    <t>Monter aparatury rozdzielczej i kontrolnej energii elektrycznej</t>
  </si>
  <si>
    <t>Monter elektrycznego sprzętu gospodarstwa domowego</t>
  </si>
  <si>
    <t>Monter elektrycznych przyrządów pomiarowych</t>
  </si>
  <si>
    <t>Monter maszyn elektrycznych</t>
  </si>
  <si>
    <t>Monter osprzętu elektrotechnicznego</t>
  </si>
  <si>
    <t>Monter sprzętu oświetleniowego i lamp elektrycznych</t>
  </si>
  <si>
    <t>Pozostali monterzy sprzętu elektrycznego</t>
  </si>
  <si>
    <t>Monter aparatury i urządzeń techniki jądrowej</t>
  </si>
  <si>
    <t>Monter elektronicznego wyposażenia maszyn i urządzeń</t>
  </si>
  <si>
    <t>Monter elektroniki samochodowej</t>
  </si>
  <si>
    <t>Monter podzespołów i zespołów elektronicznych</t>
  </si>
  <si>
    <t>Monter sprzętu radiowego i telewizyjnego</t>
  </si>
  <si>
    <t>Monter zestrajacz urządzeń elektronicznych</t>
  </si>
  <si>
    <t>Pozostali monterzy sprzętu elektronicznego</t>
  </si>
  <si>
    <t>Konfekcjoner wyrobów gumowych</t>
  </si>
  <si>
    <t>Monter mebli</t>
  </si>
  <si>
    <t>Monter rowerów i wózków</t>
  </si>
  <si>
    <t>Monter wyrobów tekstylnych, z tektury i pokrewnych materiałów</t>
  </si>
  <si>
    <t>Monter wyrobów z drewna</t>
  </si>
  <si>
    <t>Monter wyrobów z tworzyw sztucznych</t>
  </si>
  <si>
    <t>Składacz sprzętu spadochronowego</t>
  </si>
  <si>
    <t>Pozostali monterzy gdzie indziej niesklasyfikowani</t>
  </si>
  <si>
    <t>Kierowca drezyny i wózka motorowego</t>
  </si>
  <si>
    <t xml:space="preserve">Kierowca lokomotywy spalinowej </t>
  </si>
  <si>
    <t>Maszynista pociągu metra</t>
  </si>
  <si>
    <t>Maszynista pojazdu trakcyjnego</t>
  </si>
  <si>
    <t>Maszynista pomocniczych pojazdów kolejowych metra</t>
  </si>
  <si>
    <t>Maszynista wieloczynnościowych i ciężkich maszyn do kolejowych robót budowlanych</t>
  </si>
  <si>
    <t>Pomocnik maszynisty pojazdu trakcyjnego</t>
  </si>
  <si>
    <t>Pozostali maszyniści kolejowi i metra</t>
  </si>
  <si>
    <t>Dróżnik przejazdowy</t>
  </si>
  <si>
    <t>Dyspozytor ruchu metra</t>
  </si>
  <si>
    <t>Dyżurny ruchu i stacji metra</t>
  </si>
  <si>
    <t>Dyżurny ruchu kolejowego</t>
  </si>
  <si>
    <t>Manewrowy</t>
  </si>
  <si>
    <t>Manewrowy metra</t>
  </si>
  <si>
    <t>Nastawniczy</t>
  </si>
  <si>
    <t>Operator pociągowy</t>
  </si>
  <si>
    <t>Rewident taboru kolejowego</t>
  </si>
  <si>
    <t>Ustawiacz</t>
  </si>
  <si>
    <t>Zwrotniczy</t>
  </si>
  <si>
    <t>Pozostali dyżurni ruchu, manewrowi i pokrewni</t>
  </si>
  <si>
    <t>Kurier motocyklowy</t>
  </si>
  <si>
    <t>Kierowca mechanik</t>
  </si>
  <si>
    <t>Kierowca samochodu dostawczego</t>
  </si>
  <si>
    <t>Kierowca samochodu osobowego</t>
  </si>
  <si>
    <t>Przewoźnik osób</t>
  </si>
  <si>
    <t>Taksówkarz</t>
  </si>
  <si>
    <t>Kierowca autobusu</t>
  </si>
  <si>
    <t>Kierowca trolejbusu</t>
  </si>
  <si>
    <t>Motorniczy tramwaju</t>
  </si>
  <si>
    <t>Kierowca autocysterny</t>
  </si>
  <si>
    <t>Kierowca ciągnika siodłowego</t>
  </si>
  <si>
    <t>Kierowca samochodu ciężarowego</t>
  </si>
  <si>
    <t>Kierowca ciągnika rolniczego</t>
  </si>
  <si>
    <t>Kombajnista (kierowca kombajnu)</t>
  </si>
  <si>
    <t>Operator ciągników zrywkowych do zrywki podwieszanej</t>
  </si>
  <si>
    <t>Operator maszyn ogrodniczych</t>
  </si>
  <si>
    <t>Operator maszyn rolniczych</t>
  </si>
  <si>
    <t xml:space="preserve">Operator nadsiębiernych ciągników zrywkowych </t>
  </si>
  <si>
    <t>Operator urządzeń technologicznych stosowanych w leśnictwie</t>
  </si>
  <si>
    <t xml:space="preserve">Operator wielooperacyjnych samojezdnych maszyn leśnych </t>
  </si>
  <si>
    <t>Operator zrywkowych kolejek linowych</t>
  </si>
  <si>
    <t>Pozostali operatorzy wolnobieżnych maszyn rolniczych i leśnych</t>
  </si>
  <si>
    <t>Operator maszyn drogowych</t>
  </si>
  <si>
    <t>Operator maszyn i sprzętu torowego</t>
  </si>
  <si>
    <t>Operator sprzętu ciężkiego</t>
  </si>
  <si>
    <t>Pozostali operatorzy sprzętu do robót ziemnych i urządzeń pokrewnych</t>
  </si>
  <si>
    <t>Maszynista doku</t>
  </si>
  <si>
    <t>Maszynista górniczych maszyn wyciągowych</t>
  </si>
  <si>
    <t>Maszynista kolei linowych</t>
  </si>
  <si>
    <t>Maszynista obsługujący urządzenia do napełniania i opróżniania zbiorników</t>
  </si>
  <si>
    <t>Maszynista specjalistycznych dźwignic kolejowych</t>
  </si>
  <si>
    <t>Operator dźwignic linotorowych</t>
  </si>
  <si>
    <t>Operator - mechanik wyciągarki szybowcowej</t>
  </si>
  <si>
    <t>Operator mostu zwodzonego</t>
  </si>
  <si>
    <t>Operator przenośników</t>
  </si>
  <si>
    <t>Operator przenośników taśmowych</t>
  </si>
  <si>
    <t>Operator suwnic (suwnicowy)</t>
  </si>
  <si>
    <t>Operator śluzy, jazu, zapory i pompowni</t>
  </si>
  <si>
    <t>Operator urządzeń ładunkowych silosu</t>
  </si>
  <si>
    <t>Operator wieżowy przenośnika taśmowego</t>
  </si>
  <si>
    <t>Operator wywrotnic wagonowych</t>
  </si>
  <si>
    <t>Operator żurawia jezdniowego</t>
  </si>
  <si>
    <t>Operator żurawia wieżowego</t>
  </si>
  <si>
    <t>Pozostali maszyniści i operatorzy maszyn i urządzeń dźwigowo-transportowych i pokrewni</t>
  </si>
  <si>
    <t>Kierowca operator wózków jezdniowych</t>
  </si>
  <si>
    <t>Flisak - retman</t>
  </si>
  <si>
    <t>Latarnik</t>
  </si>
  <si>
    <t>Marynarz statku morskiego</t>
  </si>
  <si>
    <t>Marynarz w żegludze śródlądowej</t>
  </si>
  <si>
    <t>Sternik żeglugi śródlądowej</t>
  </si>
  <si>
    <t>Pozostali marynarze i pokrewni</t>
  </si>
  <si>
    <t>Pomoc domowa</t>
  </si>
  <si>
    <t>Sprzątaczka domowa</t>
  </si>
  <si>
    <t>Łazienkowa</t>
  </si>
  <si>
    <t>Palacz pieców zwykłych</t>
  </si>
  <si>
    <t xml:space="preserve">Pokojowa </t>
  </si>
  <si>
    <t>Pomoc laboratoryjna</t>
  </si>
  <si>
    <t>Salowa</t>
  </si>
  <si>
    <t>Sprzątaczka biurowa</t>
  </si>
  <si>
    <t>Sprzątacz pojazdów</t>
  </si>
  <si>
    <t>Pozostałe pomoce i sprzątaczki biurowe, hotelowe i podobne</t>
  </si>
  <si>
    <t>Maglarz</t>
  </si>
  <si>
    <t>Praczka</t>
  </si>
  <si>
    <t>Prasowaczka ręczna</t>
  </si>
  <si>
    <t>Czyściciel pojazdów</t>
  </si>
  <si>
    <t>Operator myjni</t>
  </si>
  <si>
    <t>Zmywacz okien (czyściciel szyb)</t>
  </si>
  <si>
    <t>Czyściciel basenów pływackich</t>
  </si>
  <si>
    <t>Czyściciel dywanów</t>
  </si>
  <si>
    <t>Zmywacz graffiti</t>
  </si>
  <si>
    <t>Pomocniczy robotnik polowy</t>
  </si>
  <si>
    <t>Pomocniczy robotnik przy hodowli zwierząt</t>
  </si>
  <si>
    <t>Pomocniczy robotnik przy uprawie roślin i hodowli zwierząt</t>
  </si>
  <si>
    <t>Pomocniczy robotnik przy konserwacji terenów zieleni</t>
  </si>
  <si>
    <t>Pomocniczy robotnik szklarniowy</t>
  </si>
  <si>
    <t>Pomocniczy robotnik w gospodarstwie sadowniczym</t>
  </si>
  <si>
    <t>Pomocniczy robotnik leśny</t>
  </si>
  <si>
    <t>Pomocniczy robotnik w łowiectwie</t>
  </si>
  <si>
    <t>Pomocniczy robotnik w gospodarstwie rybackim</t>
  </si>
  <si>
    <t>Robotnik górniczy dołowy</t>
  </si>
  <si>
    <t>Robotnik naziemny w górnictwie</t>
  </si>
  <si>
    <t>Pozostali robotnicy pomocniczy w kopalniach i kamieniołomach</t>
  </si>
  <si>
    <t>Grabarz</t>
  </si>
  <si>
    <t>Kopacz</t>
  </si>
  <si>
    <t>Meliorant</t>
  </si>
  <si>
    <t>Oczyszczacz kanalizacyjny (kanalarz)</t>
  </si>
  <si>
    <t>Robotnik drogowy</t>
  </si>
  <si>
    <t>Robotnik mostowy</t>
  </si>
  <si>
    <t>Robotnik torowy</t>
  </si>
  <si>
    <t>Pozostali robotnicy pomocniczy w budownictwie drogowym, wodnym i pokrewni</t>
  </si>
  <si>
    <t>Robotnik budowlany</t>
  </si>
  <si>
    <t>Pakowacz</t>
  </si>
  <si>
    <t>Konserwator części</t>
  </si>
  <si>
    <t>Lagowacz</t>
  </si>
  <si>
    <t>Liczarz</t>
  </si>
  <si>
    <t>Patroszacz ryb</t>
  </si>
  <si>
    <t>Pomoc krawiecka</t>
  </si>
  <si>
    <t>Pomocnik ciastkarza</t>
  </si>
  <si>
    <t>Pomocnik lakiernika</t>
  </si>
  <si>
    <t>Pomocnik mechanika</t>
  </si>
  <si>
    <t>Pomocnik mleczarski</t>
  </si>
  <si>
    <t>Pomocnik piekarza</t>
  </si>
  <si>
    <t>Robotnik pomocniczy w przemyśle przetwórczym</t>
  </si>
  <si>
    <t>Robotnik przy myciu części i zespołów</t>
  </si>
  <si>
    <t>Sortowacz</t>
  </si>
  <si>
    <t>Wydawca materiałów</t>
  </si>
  <si>
    <t>Znakowacz wyrobów</t>
  </si>
  <si>
    <t>Pozostali robotnicy przy pracach prostych w przemyśle</t>
  </si>
  <si>
    <t>Rykszarz</t>
  </si>
  <si>
    <t>Dorożkarz</t>
  </si>
  <si>
    <t>Wozak</t>
  </si>
  <si>
    <t>Ładowacz</t>
  </si>
  <si>
    <t>Napełniający zbiorniki transportowe</t>
  </si>
  <si>
    <t>Pracownik przeprowadzkowy</t>
  </si>
  <si>
    <t>Robotnik magazynowy</t>
  </si>
  <si>
    <t>Robotnik na rampie</t>
  </si>
  <si>
    <t>Robotnik portowy (doker)</t>
  </si>
  <si>
    <t>Sztauer – trymer</t>
  </si>
  <si>
    <t>Tragarz</t>
  </si>
  <si>
    <t>Wagowy</t>
  </si>
  <si>
    <t>Pozostali robotnicy pracujący przy przeładunku towarów</t>
  </si>
  <si>
    <t>Pracownik rozkładający towar na półkach</t>
  </si>
  <si>
    <t>Pracownik przygotowujący posiłki typu fast food</t>
  </si>
  <si>
    <t>Pomoc kuchenna</t>
  </si>
  <si>
    <t>Zmywacz naczyń</t>
  </si>
  <si>
    <t>Czyściciel butów</t>
  </si>
  <si>
    <t>Dystrybutor ulotek</t>
  </si>
  <si>
    <t>Rozlepiacz afiszy</t>
  </si>
  <si>
    <t>Zmywacz szyb samochodowych uliczny</t>
  </si>
  <si>
    <t>Pozostali pracownicy świadczący usługi na ulicach</t>
  </si>
  <si>
    <t>Sprzedawca uliczny produktów nieżywnościowych</t>
  </si>
  <si>
    <t>Ładowacz nieczystości płynnych</t>
  </si>
  <si>
    <t>Ładowacz nieczystości stałych</t>
  </si>
  <si>
    <t>Sortowacz surowców wtórnych</t>
  </si>
  <si>
    <t>Robotnik oczyszczania miasta</t>
  </si>
  <si>
    <t>Robotnik placowy</t>
  </si>
  <si>
    <t>Zamiatacz</t>
  </si>
  <si>
    <t>Bagażowy</t>
  </si>
  <si>
    <t>Boy hotelowy</t>
  </si>
  <si>
    <t>Dostawca potraw</t>
  </si>
  <si>
    <t>Dźwigowy (windziarz)</t>
  </si>
  <si>
    <t>Goniec</t>
  </si>
  <si>
    <t>Kolporter</t>
  </si>
  <si>
    <t>Noszowy</t>
  </si>
  <si>
    <t>Pozostali posłańcy, kurierzy i bagażowi</t>
  </si>
  <si>
    <t>Pracownik prac dorywczych</t>
  </si>
  <si>
    <t>Statysta</t>
  </si>
  <si>
    <t>Odczytywacz liczników</t>
  </si>
  <si>
    <t>Wybieracz monet / żetonów z automatów</t>
  </si>
  <si>
    <t>Bileter</t>
  </si>
  <si>
    <t>Dozorca</t>
  </si>
  <si>
    <t>Parkingowy</t>
  </si>
  <si>
    <t>Szaleciarz</t>
  </si>
  <si>
    <t>Szatniarz</t>
  </si>
  <si>
    <t>Woźny</t>
  </si>
  <si>
    <t>Pozostali pracownicy przy pracach prostych gdzie indziej niesklasyfikowani</t>
  </si>
  <si>
    <t>111402</t>
  </si>
  <si>
    <t>111404</t>
  </si>
  <si>
    <t>112018</t>
  </si>
  <si>
    <t>131201</t>
  </si>
  <si>
    <t>132201</t>
  </si>
  <si>
    <t>132202</t>
  </si>
  <si>
    <t>134103</t>
  </si>
  <si>
    <t>134201</t>
  </si>
  <si>
    <t>134204</t>
  </si>
  <si>
    <t>134301</t>
  </si>
  <si>
    <t>134404</t>
  </si>
  <si>
    <t>134901</t>
  </si>
  <si>
    <t>134902</t>
  </si>
  <si>
    <t>134904</t>
  </si>
  <si>
    <t>134905</t>
  </si>
  <si>
    <t>143106</t>
  </si>
  <si>
    <t>143108</t>
  </si>
  <si>
    <t>143112</t>
  </si>
  <si>
    <t>143904</t>
  </si>
  <si>
    <t>143908</t>
  </si>
  <si>
    <t>212001</t>
  </si>
  <si>
    <t>212003</t>
  </si>
  <si>
    <t>214923</t>
  </si>
  <si>
    <t>215203</t>
  </si>
  <si>
    <t>221203</t>
  </si>
  <si>
    <t>221204</t>
  </si>
  <si>
    <t>221205</t>
  </si>
  <si>
    <t>221206</t>
  </si>
  <si>
    <t>221207</t>
  </si>
  <si>
    <t>221208</t>
  </si>
  <si>
    <t>221210</t>
  </si>
  <si>
    <t>221211</t>
  </si>
  <si>
    <t>221213</t>
  </si>
  <si>
    <t>221215</t>
  </si>
  <si>
    <t>221219</t>
  </si>
  <si>
    <t>221220</t>
  </si>
  <si>
    <t>221221</t>
  </si>
  <si>
    <t>221222</t>
  </si>
  <si>
    <t>221223</t>
  </si>
  <si>
    <t>221224</t>
  </si>
  <si>
    <t>221225</t>
  </si>
  <si>
    <t>221226</t>
  </si>
  <si>
    <t>221227</t>
  </si>
  <si>
    <t>221228</t>
  </si>
  <si>
    <t>221229</t>
  </si>
  <si>
    <t>221231</t>
  </si>
  <si>
    <t>221232</t>
  </si>
  <si>
    <t>221237</t>
  </si>
  <si>
    <t>221238</t>
  </si>
  <si>
    <t>221239</t>
  </si>
  <si>
    <t>221241</t>
  </si>
  <si>
    <t>221242</t>
  </si>
  <si>
    <t>221243</t>
  </si>
  <si>
    <t>221245</t>
  </si>
  <si>
    <t>221246</t>
  </si>
  <si>
    <t>221248</t>
  </si>
  <si>
    <t>221249</t>
  </si>
  <si>
    <t>221251</t>
  </si>
  <si>
    <t>221252</t>
  </si>
  <si>
    <t>221257</t>
  </si>
  <si>
    <t>221259</t>
  </si>
  <si>
    <t>221262</t>
  </si>
  <si>
    <t>221263</t>
  </si>
  <si>
    <t>221264</t>
  </si>
  <si>
    <t>221265</t>
  </si>
  <si>
    <t>222204</t>
  </si>
  <si>
    <t>222211</t>
  </si>
  <si>
    <t>222214</t>
  </si>
  <si>
    <t>223202</t>
  </si>
  <si>
    <t>223204</t>
  </si>
  <si>
    <t>225202</t>
  </si>
  <si>
    <t>225203</t>
  </si>
  <si>
    <t>225204</t>
  </si>
  <si>
    <t>225205</t>
  </si>
  <si>
    <t>225207</t>
  </si>
  <si>
    <t>225208</t>
  </si>
  <si>
    <t>225209</t>
  </si>
  <si>
    <t>225210</t>
  </si>
  <si>
    <t>225211</t>
  </si>
  <si>
    <t>225213</t>
  </si>
  <si>
    <t>225214</t>
  </si>
  <si>
    <t>225216</t>
  </si>
  <si>
    <t>226202</t>
  </si>
  <si>
    <t>226203</t>
  </si>
  <si>
    <t>226205</t>
  </si>
  <si>
    <t>227202</t>
  </si>
  <si>
    <t>227204</t>
  </si>
  <si>
    <t>227205</t>
  </si>
  <si>
    <t>227206</t>
  </si>
  <si>
    <t>227207</t>
  </si>
  <si>
    <t>227208</t>
  </si>
  <si>
    <t>227209</t>
  </si>
  <si>
    <t>227210</t>
  </si>
  <si>
    <t>228102</t>
  </si>
  <si>
    <t>228110</t>
  </si>
  <si>
    <t>228112</t>
  </si>
  <si>
    <t>228501</t>
  </si>
  <si>
    <t>228906</t>
  </si>
  <si>
    <t>228908</t>
  </si>
  <si>
    <t>231007</t>
  </si>
  <si>
    <t>231018</t>
  </si>
  <si>
    <t>234106</t>
  </si>
  <si>
    <t>235103</t>
  </si>
  <si>
    <t>235902</t>
  </si>
  <si>
    <t>242206</t>
  </si>
  <si>
    <t>242207</t>
  </si>
  <si>
    <t>242213</t>
  </si>
  <si>
    <t>242302</t>
  </si>
  <si>
    <t>242401</t>
  </si>
  <si>
    <t>243201</t>
  </si>
  <si>
    <t>243202</t>
  </si>
  <si>
    <t>252203</t>
  </si>
  <si>
    <t>261907</t>
  </si>
  <si>
    <t>262204</t>
  </si>
  <si>
    <t>263407</t>
  </si>
  <si>
    <t>263603</t>
  </si>
  <si>
    <t>264103</t>
  </si>
  <si>
    <t>265503</t>
  </si>
  <si>
    <t>311403</t>
  </si>
  <si>
    <t>311706</t>
  </si>
  <si>
    <t>311901</t>
  </si>
  <si>
    <t>311904</t>
  </si>
  <si>
    <t>311905</t>
  </si>
  <si>
    <t>312103</t>
  </si>
  <si>
    <t>312205</t>
  </si>
  <si>
    <t>312303</t>
  </si>
  <si>
    <t>313303</t>
  </si>
  <si>
    <t>313304</t>
  </si>
  <si>
    <t>313305</t>
  </si>
  <si>
    <t>313306</t>
  </si>
  <si>
    <t>313307</t>
  </si>
  <si>
    <t>313401</t>
  </si>
  <si>
    <t>313501</t>
  </si>
  <si>
    <t>313505</t>
  </si>
  <si>
    <t>315207</t>
  </si>
  <si>
    <t>315209</t>
  </si>
  <si>
    <t>315305</t>
  </si>
  <si>
    <t>315306</t>
  </si>
  <si>
    <t>315307</t>
  </si>
  <si>
    <t>315309</t>
  </si>
  <si>
    <t>315311</t>
  </si>
  <si>
    <t>315312</t>
  </si>
  <si>
    <t>315315</t>
  </si>
  <si>
    <t>323001</t>
  </si>
  <si>
    <t>323004</t>
  </si>
  <si>
    <t>323005</t>
  </si>
  <si>
    <t>323007</t>
  </si>
  <si>
    <t>323009</t>
  </si>
  <si>
    <t>323010</t>
  </si>
  <si>
    <t>325508</t>
  </si>
  <si>
    <t>325904</t>
  </si>
  <si>
    <t>331501</t>
  </si>
  <si>
    <t>331504</t>
  </si>
  <si>
    <t>331508</t>
  </si>
  <si>
    <t>333902</t>
  </si>
  <si>
    <t>334301</t>
  </si>
  <si>
    <t>335103</t>
  </si>
  <si>
    <t>335401</t>
  </si>
  <si>
    <t>335403</t>
  </si>
  <si>
    <t>335404</t>
  </si>
  <si>
    <t>335490</t>
  </si>
  <si>
    <t>335501</t>
  </si>
  <si>
    <t>335907</t>
  </si>
  <si>
    <t>343503</t>
  </si>
  <si>
    <t>343505</t>
  </si>
  <si>
    <t>343506</t>
  </si>
  <si>
    <t>343507</t>
  </si>
  <si>
    <t>343905</t>
  </si>
  <si>
    <t>343910</t>
  </si>
  <si>
    <t>351101</t>
  </si>
  <si>
    <t>352105</t>
  </si>
  <si>
    <t>352120</t>
  </si>
  <si>
    <t>513203</t>
  </si>
  <si>
    <t>514104</t>
  </si>
  <si>
    <t>516101</t>
  </si>
  <si>
    <t>516301</t>
  </si>
  <si>
    <t>541301</t>
  </si>
  <si>
    <t>541302</t>
  </si>
  <si>
    <t>611101</t>
  </si>
  <si>
    <t>611201</t>
  </si>
  <si>
    <t>611402</t>
  </si>
  <si>
    <t>612108</t>
  </si>
  <si>
    <t>612202</t>
  </si>
  <si>
    <t>612301</t>
  </si>
  <si>
    <t>613001</t>
  </si>
  <si>
    <t>722201</t>
  </si>
  <si>
    <t>722202</t>
  </si>
  <si>
    <t>723201</t>
  </si>
  <si>
    <t>723204</t>
  </si>
  <si>
    <t>731203</t>
  </si>
  <si>
    <t>731603</t>
  </si>
  <si>
    <t>731701</t>
  </si>
  <si>
    <t>732102</t>
  </si>
  <si>
    <t>751501</t>
  </si>
  <si>
    <t>753304</t>
  </si>
  <si>
    <t>754101</t>
  </si>
  <si>
    <t>754103</t>
  </si>
  <si>
    <t>754104</t>
  </si>
  <si>
    <t>754901</t>
  </si>
  <si>
    <t>812117</t>
  </si>
  <si>
    <t>813113</t>
  </si>
  <si>
    <t>814105</t>
  </si>
  <si>
    <t>816004</t>
  </si>
  <si>
    <t>818122</t>
  </si>
  <si>
    <t>831206</t>
  </si>
  <si>
    <t>832101</t>
  </si>
  <si>
    <t>834108</t>
  </si>
  <si>
    <t>834109</t>
  </si>
  <si>
    <t>834301</t>
  </si>
  <si>
    <t>912903</t>
  </si>
  <si>
    <t>921502</t>
  </si>
  <si>
    <t>933101</t>
  </si>
  <si>
    <t>951001</t>
  </si>
  <si>
    <t>Nauczyciel  –  specjalista terapii pedagogicznej</t>
  </si>
  <si>
    <t>Pozostali specjaliści z dziedziny prawa gdzie indziej niesklasyfikowani</t>
  </si>
  <si>
    <t>Technik analityk S</t>
  </si>
  <si>
    <t>Technik geodeta S</t>
  </si>
  <si>
    <t>Technik geofizyk S</t>
  </si>
  <si>
    <t>Technik geolog S</t>
  </si>
  <si>
    <t>Technik hydrolog S</t>
  </si>
  <si>
    <t>Technik meteorolog S</t>
  </si>
  <si>
    <t>Technik budownictwa S</t>
  </si>
  <si>
    <t>Technik budownictwa wodnego S</t>
  </si>
  <si>
    <t>Technik drogownictwa S</t>
  </si>
  <si>
    <t>Technik dróg i mostów kolejowych S</t>
  </si>
  <si>
    <t>Technik inżynierii środowiska i melioracji S</t>
  </si>
  <si>
    <t>Technik urządzeń sanitarnych S</t>
  </si>
  <si>
    <t>Technik elektroenergetyk transportu szynowego S</t>
  </si>
  <si>
    <t>Technik elektryk S</t>
  </si>
  <si>
    <t>Technik automatyk sterowania ruchem kolejowym S</t>
  </si>
  <si>
    <t>Technik elektronik S</t>
  </si>
  <si>
    <t>Technik elektroniki medycznej S</t>
  </si>
  <si>
    <t>Technik mechatronik S</t>
  </si>
  <si>
    <t>Technik mechanik S</t>
  </si>
  <si>
    <t>Technik mechanizacji rolnictwa S</t>
  </si>
  <si>
    <t>Technik pojazdów samochodowych S</t>
  </si>
  <si>
    <t>Technik papiernictwa S</t>
  </si>
  <si>
    <t>Technik technologii chemicznej S</t>
  </si>
  <si>
    <t>Technik górnictwa odkrywkowego S</t>
  </si>
  <si>
    <t>Technik górnictwa otworowego S</t>
  </si>
  <si>
    <t>Technik górnictwa podziemnego S</t>
  </si>
  <si>
    <t>Technik hutnik S</t>
  </si>
  <si>
    <t>Technik odlewnik S</t>
  </si>
  <si>
    <t>Technik przeróbki kopalin stałych S</t>
  </si>
  <si>
    <t>Technik wiertnik S</t>
  </si>
  <si>
    <t>Korektor i stroiciel instrumentów muzycznych S</t>
  </si>
  <si>
    <t>Technik budownictwa okrętowego S</t>
  </si>
  <si>
    <t>Technik cyfrowych procesów graficznych S</t>
  </si>
  <si>
    <t>Technik garbarz S</t>
  </si>
  <si>
    <t>Technik instrumentów muzycznych S</t>
  </si>
  <si>
    <t>Technik obuwnik S</t>
  </si>
  <si>
    <t>Technik poligraf S</t>
  </si>
  <si>
    <t>Technik pożarnictwa S</t>
  </si>
  <si>
    <t>Technik technologii ceramicznej S</t>
  </si>
  <si>
    <t>Technik technologii drewna S</t>
  </si>
  <si>
    <t>Technik technologii odzieży S</t>
  </si>
  <si>
    <t>Technik technologii szkła S</t>
  </si>
  <si>
    <t>Technik technologii wyrobów skórzanych S</t>
  </si>
  <si>
    <t>Technik transportu drogowego S</t>
  </si>
  <si>
    <t>Technik transportu kolejowego S</t>
  </si>
  <si>
    <t>Technik włókienniczych wyrobów dekoracyjnych S</t>
  </si>
  <si>
    <t>Technik włókiennik S</t>
  </si>
  <si>
    <t>Technik architektury krajobrazu S</t>
  </si>
  <si>
    <t>Technik hodowca koni S</t>
  </si>
  <si>
    <t>Technik ogrodnik S</t>
  </si>
  <si>
    <t>Technik pszczelarz S</t>
  </si>
  <si>
    <t>Technik rolnik S</t>
  </si>
  <si>
    <t>Technik rybactwa śródlądowego S</t>
  </si>
  <si>
    <t>Technik leśnik S</t>
  </si>
  <si>
    <t>Technik przetwórstwa mleczarskiego S</t>
  </si>
  <si>
    <t>Technik technologii żywności S</t>
  </si>
  <si>
    <t>Technik mechanik okrętowy S</t>
  </si>
  <si>
    <t>Technik nawigator morski S</t>
  </si>
  <si>
    <t>Technik rybołówstwa morskiego S</t>
  </si>
  <si>
    <t>Technik żeglugi śródlądowej S</t>
  </si>
  <si>
    <t>Technik awionik S</t>
  </si>
  <si>
    <t>Technik mechanik lotniczy S</t>
  </si>
  <si>
    <t>Technik elektroradiolog S</t>
  </si>
  <si>
    <t>Technik farmaceutyczny S</t>
  </si>
  <si>
    <t>Protetyk słuchu S</t>
  </si>
  <si>
    <t>Technik dentystyczny S</t>
  </si>
  <si>
    <t>Technik ortopeda S</t>
  </si>
  <si>
    <t>Dietetyk S</t>
  </si>
  <si>
    <t>Technik żywienia i gospodarstwa domowego S</t>
  </si>
  <si>
    <t>Technik weterynarii S</t>
  </si>
  <si>
    <t>Asystentka stomatologiczna S</t>
  </si>
  <si>
    <t>Higienistka stomatologiczna S</t>
  </si>
  <si>
    <t>Technik optyk S</t>
  </si>
  <si>
    <t>Technik masażysta S</t>
  </si>
  <si>
    <t>Technik bezpieczeństwa i higieny pracy S</t>
  </si>
  <si>
    <t>Technik ochrony środowiska S</t>
  </si>
  <si>
    <t>Ratownik medyczny S</t>
  </si>
  <si>
    <t>Opiekunka dziecięca S</t>
  </si>
  <si>
    <t>Ortoptystka S</t>
  </si>
  <si>
    <t>Terapeuta zajęciowy S</t>
  </si>
  <si>
    <t>Technik agrobiznesu S</t>
  </si>
  <si>
    <t>Technik ekonomista S</t>
  </si>
  <si>
    <t>Technik eksploatacji portów i terminali S</t>
  </si>
  <si>
    <t>Technik logistyk S</t>
  </si>
  <si>
    <t>Technik spedytor S</t>
  </si>
  <si>
    <t>Technik organizacji reklamy S</t>
  </si>
  <si>
    <t>Technik administracji S</t>
  </si>
  <si>
    <t>Asystent osoby niepełnosprawnej S</t>
  </si>
  <si>
    <t>Opiekun osoby starszej S</t>
  </si>
  <si>
    <t>Opiekun w domu pomocy społecznej S</t>
  </si>
  <si>
    <t>Opiekunka środowiskowa S</t>
  </si>
  <si>
    <t>Fotograf S</t>
  </si>
  <si>
    <t>Fototechnik S</t>
  </si>
  <si>
    <t>Florysta S</t>
  </si>
  <si>
    <t>Plastyk S</t>
  </si>
  <si>
    <t>Technik sztukatorstwa i kamieniarstwa artystycznego S</t>
  </si>
  <si>
    <t>Bibliotekarz S</t>
  </si>
  <si>
    <t>Technik informacji naukowej S</t>
  </si>
  <si>
    <t>Technik organizacji usług gastronomicznych S</t>
  </si>
  <si>
    <t>Aktor cyrkowy S</t>
  </si>
  <si>
    <t xml:space="preserve">Aktor scen muzycznych S  </t>
  </si>
  <si>
    <t>Muzyk S</t>
  </si>
  <si>
    <t>Tancerz S</t>
  </si>
  <si>
    <t>Animator kultury S</t>
  </si>
  <si>
    <t>Technik organizacji produkcji filmowej i telewizyjnej S</t>
  </si>
  <si>
    <t>Technik teleinformatyk S</t>
  </si>
  <si>
    <t>Technik informatyk S</t>
  </si>
  <si>
    <t xml:space="preserve">Asystent operatora dźwięku S </t>
  </si>
  <si>
    <t>Technik dźwięku S</t>
  </si>
  <si>
    <t>Technik realizacji dźwięku S</t>
  </si>
  <si>
    <t>Technik urządzeń audiowizualnych S</t>
  </si>
  <si>
    <t>Technik telekomunikacji S</t>
  </si>
  <si>
    <t>Technik prac biurowych S</t>
  </si>
  <si>
    <t>Technik usług pocztowych i finansowych S</t>
  </si>
  <si>
    <t>Technik usług pocztowych i telekomunikacyjnych S</t>
  </si>
  <si>
    <t>Technik obsługi turystycznej S</t>
  </si>
  <si>
    <t>Technik hotelarstwa S</t>
  </si>
  <si>
    <t>Technik rachunkowości S</t>
  </si>
  <si>
    <t>Technik archiwista S</t>
  </si>
  <si>
    <t>Kucharz S</t>
  </si>
  <si>
    <t>Kucharz małej gastronomii S</t>
  </si>
  <si>
    <t>Kelner S</t>
  </si>
  <si>
    <t>Fryzjer S</t>
  </si>
  <si>
    <t>Technik usług fryzjerskich S</t>
  </si>
  <si>
    <t>Technik usług kosmetycznych S</t>
  </si>
  <si>
    <t>Technik turystyki wiejskiej S</t>
  </si>
  <si>
    <t>Sprzedawca S</t>
  </si>
  <si>
    <t>Technik handlowiec S</t>
  </si>
  <si>
    <t>Technik księgarstwa S</t>
  </si>
  <si>
    <t>Opiekun medyczny S</t>
  </si>
  <si>
    <t>Technik ochrony fizycznej osób i mienia S</t>
  </si>
  <si>
    <t>Ogrodnik S</t>
  </si>
  <si>
    <t>Pszczelarz S</t>
  </si>
  <si>
    <t>Rolnik S</t>
  </si>
  <si>
    <t>Rybak śródlądowy S</t>
  </si>
  <si>
    <t>Monter konstrukcji budowlanych S</t>
  </si>
  <si>
    <t>Renowator zabytków architektury S</t>
  </si>
  <si>
    <t>Murarz S</t>
  </si>
  <si>
    <t>Zdun S</t>
  </si>
  <si>
    <t>Kamieniarz S</t>
  </si>
  <si>
    <t>Betoniarz - zbrojarz S</t>
  </si>
  <si>
    <t>Cieśla S</t>
  </si>
  <si>
    <t>Monter nawierzchni kolejowej S</t>
  </si>
  <si>
    <t>Monter budownictwa wodnego S</t>
  </si>
  <si>
    <t>Dekarz S</t>
  </si>
  <si>
    <t>Posadzkarz S</t>
  </si>
  <si>
    <t>Monter izolacji budowlanych S</t>
  </si>
  <si>
    <t>Monter izolacji przemysłowych S</t>
  </si>
  <si>
    <t>Monter instalacji gazowych S</t>
  </si>
  <si>
    <t>Monter instalacji i urządzeń sanitarnych S</t>
  </si>
  <si>
    <t>Monter sieci komunalnych S</t>
  </si>
  <si>
    <t>Monter systemów rurociągowych S</t>
  </si>
  <si>
    <t>Technolog robót wykończeniowych w budownictwie S</t>
  </si>
  <si>
    <t>Malarz - tapeciarz S</t>
  </si>
  <si>
    <t>Lakiernik S</t>
  </si>
  <si>
    <t>Kominiarz S</t>
  </si>
  <si>
    <t>Modelarz odlewniczy S</t>
  </si>
  <si>
    <t>Blacharz S</t>
  </si>
  <si>
    <t>Blacharz izolacji przemysłowych S</t>
  </si>
  <si>
    <t>Blacharz samochodowy S</t>
  </si>
  <si>
    <t>Monter kadłubów okrętowych S</t>
  </si>
  <si>
    <t>Kowal S</t>
  </si>
  <si>
    <t>Ślusarz S</t>
  </si>
  <si>
    <t>Operator obrabiarek skrawających S</t>
  </si>
  <si>
    <t>Mechanik pojazdów samochodowych S</t>
  </si>
  <si>
    <t>Mechanik - monter maszyn i urządzeń S</t>
  </si>
  <si>
    <t>Monter - instalator urządzeń technicznych w budownictwie wiejskim S</t>
  </si>
  <si>
    <t>Mechanik automatyki przemysłowej i urządzeń precyzyjnych S</t>
  </si>
  <si>
    <t>Mechanik precyzyjny S</t>
  </si>
  <si>
    <t>Optyk - mechanik S</t>
  </si>
  <si>
    <t>Zegarmistrz S</t>
  </si>
  <si>
    <t>Monter instrumentów muzycznych S</t>
  </si>
  <si>
    <t>Złotnik - jubiler S</t>
  </si>
  <si>
    <t>Koszykarz - plecionkarz S</t>
  </si>
  <si>
    <t>Rękodzielnik wyrobów włókienniczych S</t>
  </si>
  <si>
    <t>Drukarz S</t>
  </si>
  <si>
    <t>Introligator S</t>
  </si>
  <si>
    <t>Elektryk S</t>
  </si>
  <si>
    <t>Elektromechanik S</t>
  </si>
  <si>
    <t>Elektromechanik pojazdów samochodowych S</t>
  </si>
  <si>
    <t>Monter - elektronik S</t>
  </si>
  <si>
    <t>Monter mechatronik S</t>
  </si>
  <si>
    <t>Monter sieci i urządzeń telekomunikacyjnych S</t>
  </si>
  <si>
    <t>Rzeźnik - wędliniarz S</t>
  </si>
  <si>
    <t>Cukiernik S</t>
  </si>
  <si>
    <t>Piekarz S</t>
  </si>
  <si>
    <t>Stolarz S</t>
  </si>
  <si>
    <t>Krawiec S</t>
  </si>
  <si>
    <t>Kuśnierz S</t>
  </si>
  <si>
    <t>Tapicer S</t>
  </si>
  <si>
    <t>Garbarz skór S</t>
  </si>
  <si>
    <t>Obuwnik S</t>
  </si>
  <si>
    <t>Kaletnik S</t>
  </si>
  <si>
    <t>Górnik eksploatacji podziemnej S</t>
  </si>
  <si>
    <t>Górnik odkrywkowej eksploatacji złóż S</t>
  </si>
  <si>
    <t>Górnik eksploatacji otworowej S</t>
  </si>
  <si>
    <t>Wiertacz odwiertów eksploatacyjnych i geofizycznych S</t>
  </si>
  <si>
    <t>Pozostali operatorzy maszyn i urządzeń do produkcji wyrobów cementowych, kamiennych i pokrewni</t>
  </si>
  <si>
    <t>Operator maszyn i urządzeń do obróbki plastycznej S</t>
  </si>
  <si>
    <t>Operator maszyn i urządzeń metalurgicznych S</t>
  </si>
  <si>
    <t>Operator maszyn i urządzeń odlewniczych S</t>
  </si>
  <si>
    <t>Operator urządzeń przemysłu chemicznego S</t>
  </si>
  <si>
    <t>Operator maszyn w przemyśle włókienniczym S</t>
  </si>
  <si>
    <t>Operator maszyn i urządzeń przemysłu spożywczego S</t>
  </si>
  <si>
    <t>Operator urządzeń przemysłu ceramicznego S</t>
  </si>
  <si>
    <t>Operator urządzeń przemysłu szklarskiego S</t>
  </si>
  <si>
    <t>Mechanik - operator pojazdów i maszyn rolniczych S</t>
  </si>
  <si>
    <t>Operator maszyn leśnych S</t>
  </si>
  <si>
    <t>Mechanik maszyn i urządzeń drogowych S</t>
  </si>
  <si>
    <t>Pracownik pomocniczy obsługi hotelowej S</t>
  </si>
  <si>
    <t>max nadwyżka</t>
  </si>
  <si>
    <t>max deficyt</t>
  </si>
  <si>
    <t>x</t>
  </si>
  <si>
    <t>Specjalista organizacji i zarządzania w ochronie zdrowia</t>
  </si>
  <si>
    <t xml:space="preserve">Kod zawodu
</t>
  </si>
  <si>
    <t>Zawód/specjalność</t>
  </si>
  <si>
    <t xml:space="preserve">Napływ bezrobot-
nych
w 2011 r. </t>
  </si>
  <si>
    <t>Napływ
ofert
w 2011 r.</t>
  </si>
  <si>
    <t>Wskaźnik intensyw-
ności deficytu/
nadwyżki</t>
  </si>
  <si>
    <t>w tym poprzednio 
pracujący pozostający bez pracy 
ponad 12 miesięcy od momentu zarejestrowania się</t>
  </si>
  <si>
    <t>w liczbach bezwzględnych</t>
  </si>
  <si>
    <t>Przewaga napływu bezrobot-
nych nad napływem ofert 
w 2011 r. 
(1-2)</t>
  </si>
  <si>
    <t>w % do ogółem zarejestro-wanych</t>
  </si>
  <si>
    <t>Ogółem</t>
  </si>
  <si>
    <t>Bez zawodu</t>
  </si>
  <si>
    <t>Z zawodem</t>
  </si>
  <si>
    <t>2/1</t>
  </si>
  <si>
    <t>TABLICA. NAPŁYW BEZROBOTNYCH I OFERT PRACY ORAZ WSKAŻNIK INTENSYWNOŚCI DEFICYTU/NADWYŻKI W 2011 ROKU, LICZBA ZAREJESTROWANYCH BEZROBOTNYCH W KOŃCU 2011 ROKU WEDŁUG ZAWODÓW I SPECJALNOŚCI W UKŁADZIE ALFABETYCZNYM</t>
  </si>
  <si>
    <t>Wskaźnik intensywności deficytu/nadwyżki</t>
  </si>
  <si>
    <t>W &lt; 0,9</t>
  </si>
  <si>
    <t>nadwyżka</t>
  </si>
  <si>
    <t>0,9&lt;=W&lt;=1,1</t>
  </si>
  <si>
    <t>zrównoważenie</t>
  </si>
  <si>
    <t>W&gt;1,1</t>
  </si>
  <si>
    <t>deficyt</t>
  </si>
  <si>
    <t xml:space="preserve">w 2011 r. nie odnotowano napływu bezrobotnych jedynie napływ ofert pracy w danym zawodzie </t>
  </si>
  <si>
    <t xml:space="preserve">w 2011 r. nie odnotowano napływu ofert  jedynie napływ bezrobotnych w danym zawodzie </t>
  </si>
  <si>
    <t>Zarejestro-
wani bezrobotni według stanu 
w końcu 
2011 r.</t>
  </si>
  <si>
    <t xml:space="preserve">"S" oznacza, że zawód objęty jest kształceniem w systemie szkolnym. W większości przypadków zawody wymienione w klasyfikacji zawodów i specjalności dla potrzeb rynku pracy są zbieżne z zawodami objętymi klasyfikacją zawodów szkolnictwa zawodowego. W niektórych przypadkach występuje różnica w nazewnictwie lub zawód szkolny jest tak szeroki, że swym zakresem obejmuje całe grupy wymienione w klasyfikacji zawodów dla potrzeb rynku pracy. 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</si>
</sst>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"/>
  </numFmts>
  <fonts count="10">
    <font>
      <sz val="10"/>
      <name val="MS Sans Serif"/>
    </font>
    <font>
      <sz val="11"/>
      <color theme="1"/>
      <name val="Czcionka tekstu podstawowego"/>
      <family val="2"/>
      <charset val="238"/>
    </font>
    <font>
      <sz val="8"/>
      <name val="Bookman Old Style"/>
      <family val="1"/>
      <charset val="238"/>
    </font>
    <font>
      <b/>
      <sz val="8"/>
      <name val="Bookman Old Style"/>
      <family val="1"/>
      <charset val="238"/>
    </font>
    <font>
      <b/>
      <sz val="8"/>
      <color theme="1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10"/>
      <color theme="1"/>
      <name val="MS Sans Serif"/>
      <family val="2"/>
      <charset val="238"/>
    </font>
    <font>
      <sz val="10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i/>
      <sz val="8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" fontId="3" fillId="0" borderId="0" xfId="0" applyNumberFormat="1" applyFont="1" applyAlignment="1">
      <alignment horizontal="left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1" fontId="3" fillId="0" borderId="6" xfId="0" quotePrefix="1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3" fillId="0" borderId="13" xfId="0" quotePrefix="1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65" fontId="2" fillId="0" borderId="5" xfId="0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left" vertical="top"/>
    </xf>
    <xf numFmtId="0" fontId="3" fillId="0" borderId="13" xfId="0" applyFont="1" applyBorder="1" applyAlignment="1">
      <alignment horizontal="left"/>
    </xf>
    <xf numFmtId="3" fontId="3" fillId="0" borderId="13" xfId="0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3" fontId="3" fillId="0" borderId="10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top"/>
    </xf>
    <xf numFmtId="165" fontId="3" fillId="0" borderId="8" xfId="0" applyNumberFormat="1" applyFont="1" applyBorder="1" applyAlignment="1">
      <alignment horizontal="right" vertical="top"/>
    </xf>
    <xf numFmtId="165" fontId="3" fillId="0" borderId="5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lef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0" fillId="0" borderId="0" xfId="0" applyNumberFormat="1"/>
    <xf numFmtId="3" fontId="4" fillId="0" borderId="0" xfId="0" applyNumberFormat="1" applyFont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top"/>
    </xf>
    <xf numFmtId="3" fontId="4" fillId="0" borderId="13" xfId="0" applyNumberFormat="1" applyFont="1" applyBorder="1" applyAlignment="1">
      <alignment vertical="top"/>
    </xf>
    <xf numFmtId="3" fontId="4" fillId="0" borderId="3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 vertical="top"/>
    </xf>
    <xf numFmtId="3" fontId="5" fillId="0" borderId="13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" fontId="6" fillId="0" borderId="0" xfId="0" applyNumberFormat="1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5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612"/>
  <sheetViews>
    <sheetView tabSelected="1" zoomScale="75" zoomScaleNormal="75" workbookViewId="0">
      <selection activeCell="O7" sqref="O7"/>
    </sheetView>
  </sheetViews>
  <sheetFormatPr defaultRowHeight="12.75"/>
  <cols>
    <col min="1" max="1" width="7.42578125" style="2" customWidth="1"/>
    <col min="2" max="2" width="33.7109375" style="1" customWidth="1"/>
    <col min="3" max="3" width="10.42578125" style="2" customWidth="1"/>
    <col min="4" max="4" width="9.140625" style="3" customWidth="1"/>
    <col min="5" max="5" width="9.7109375" style="2" customWidth="1"/>
    <col min="6" max="6" width="12.28515625" style="2" customWidth="1"/>
    <col min="7" max="7" width="12.28515625" style="56" customWidth="1"/>
    <col min="8" max="8" width="10" style="57" customWidth="1"/>
    <col min="9" max="9" width="9.7109375" style="3" customWidth="1"/>
    <col min="10" max="10" width="9.42578125" bestFit="1" customWidth="1"/>
  </cols>
  <sheetData>
    <row r="1" spans="1:23" ht="28.5" customHeight="1">
      <c r="A1" s="75" t="s">
        <v>5207</v>
      </c>
      <c r="B1" s="75"/>
      <c r="C1" s="75"/>
      <c r="D1" s="75"/>
      <c r="E1" s="75"/>
      <c r="F1" s="75"/>
      <c r="G1" s="75"/>
      <c r="H1" s="75"/>
      <c r="I1" s="75"/>
    </row>
    <row r="2" spans="1:23">
      <c r="A2" s="76" t="s">
        <v>5200</v>
      </c>
      <c r="B2" s="76"/>
      <c r="C2" s="41"/>
      <c r="D2" s="41"/>
      <c r="E2" s="41"/>
      <c r="F2" s="41"/>
      <c r="G2" s="43"/>
      <c r="H2" s="43"/>
      <c r="I2" s="40"/>
    </row>
    <row r="3" spans="1:23" ht="87.75" customHeight="1">
      <c r="A3" s="83" t="s">
        <v>5194</v>
      </c>
      <c r="B3" s="83" t="s">
        <v>5195</v>
      </c>
      <c r="C3" s="7" t="s">
        <v>5196</v>
      </c>
      <c r="D3" s="8" t="s">
        <v>5197</v>
      </c>
      <c r="E3" s="9" t="s">
        <v>5201</v>
      </c>
      <c r="F3" s="10" t="s">
        <v>5198</v>
      </c>
      <c r="G3" s="44" t="s">
        <v>5217</v>
      </c>
      <c r="H3" s="79" t="s">
        <v>5199</v>
      </c>
      <c r="I3" s="80"/>
    </row>
    <row r="4" spans="1:23" ht="45">
      <c r="A4" s="84"/>
      <c r="B4" s="84"/>
      <c r="C4" s="81" t="s">
        <v>5200</v>
      </c>
      <c r="D4" s="82"/>
      <c r="E4" s="82"/>
      <c r="F4" s="11" t="s">
        <v>5206</v>
      </c>
      <c r="G4" s="85" t="s">
        <v>5200</v>
      </c>
      <c r="H4" s="85"/>
      <c r="I4" s="8" t="s">
        <v>5202</v>
      </c>
    </row>
    <row r="5" spans="1:23">
      <c r="A5" s="77">
        <v>0</v>
      </c>
      <c r="B5" s="78"/>
      <c r="C5" s="16">
        <v>1</v>
      </c>
      <c r="D5" s="14">
        <v>2</v>
      </c>
      <c r="E5" s="17">
        <v>3</v>
      </c>
      <c r="F5" s="15">
        <v>4</v>
      </c>
      <c r="G5" s="45">
        <v>5</v>
      </c>
      <c r="H5" s="46">
        <v>6</v>
      </c>
      <c r="I5" s="17">
        <v>7</v>
      </c>
    </row>
    <row r="6" spans="1:23">
      <c r="A6" s="12"/>
      <c r="B6" s="6" t="s">
        <v>5203</v>
      </c>
      <c r="C6" s="30">
        <f>C7+C8</f>
        <v>2591458</v>
      </c>
      <c r="D6" s="30">
        <f>D7+D8</f>
        <v>733425</v>
      </c>
      <c r="E6" s="31">
        <f>C6-D6</f>
        <v>1858033</v>
      </c>
      <c r="F6" s="21">
        <f>D6/C6</f>
        <v>0.28301635604358627</v>
      </c>
      <c r="G6" s="47">
        <f>G7+G8</f>
        <v>1982676</v>
      </c>
      <c r="H6" s="47">
        <f>H7+H8</f>
        <v>544046</v>
      </c>
      <c r="I6" s="33">
        <f>H6/G6*100</f>
        <v>27.439985151381265</v>
      </c>
      <c r="J6" s="42"/>
      <c r="T6" s="42"/>
      <c r="U6" s="42"/>
      <c r="V6" s="42"/>
      <c r="W6" s="42"/>
    </row>
    <row r="7" spans="1:23">
      <c r="A7" s="26" t="s">
        <v>0</v>
      </c>
      <c r="B7" s="5" t="s">
        <v>5204</v>
      </c>
      <c r="C7" s="27">
        <v>554736</v>
      </c>
      <c r="D7" s="28">
        <v>8871</v>
      </c>
      <c r="E7" s="27">
        <f t="shared" ref="E7" si="0">C7-D7</f>
        <v>545865</v>
      </c>
      <c r="F7" s="29">
        <f t="shared" ref="F7" si="1">D7/C7</f>
        <v>1.5991390499264516E-2</v>
      </c>
      <c r="G7" s="48">
        <v>377030</v>
      </c>
      <c r="H7" s="49">
        <v>43725</v>
      </c>
      <c r="I7" s="34">
        <f t="shared" ref="I7" si="2">H7/G7*100</f>
        <v>11.597220380341087</v>
      </c>
      <c r="J7" s="42"/>
      <c r="T7" s="42"/>
      <c r="U7" s="42"/>
      <c r="V7" s="42"/>
      <c r="W7" s="42"/>
    </row>
    <row r="8" spans="1:23">
      <c r="A8" s="13"/>
      <c r="B8" s="6" t="s">
        <v>5205</v>
      </c>
      <c r="C8" s="19">
        <f>SUM(C9:C2603)</f>
        <v>2036722</v>
      </c>
      <c r="D8" s="19">
        <f>SUM(D9:D2603)</f>
        <v>724554</v>
      </c>
      <c r="E8" s="20">
        <f t="shared" ref="E8" si="3">C8-D8</f>
        <v>1312168</v>
      </c>
      <c r="F8" s="21">
        <f t="shared" ref="F8" si="4">D8/C8</f>
        <v>0.35574516306103632</v>
      </c>
      <c r="G8" s="50">
        <f>SUM(G9:G2603)</f>
        <v>1605646</v>
      </c>
      <c r="H8" s="51">
        <f>SUM(H9:H2603)</f>
        <v>500321</v>
      </c>
      <c r="I8" s="34">
        <f t="shared" ref="I8" si="5">H8/G8*100</f>
        <v>31.160106274982159</v>
      </c>
      <c r="J8" s="42"/>
      <c r="T8" s="42"/>
      <c r="U8" s="42"/>
      <c r="V8" s="42"/>
      <c r="W8" s="42"/>
    </row>
    <row r="9" spans="1:23">
      <c r="A9" s="25" t="s">
        <v>620</v>
      </c>
      <c r="B9" s="4" t="s">
        <v>3111</v>
      </c>
      <c r="C9" s="36">
        <v>324</v>
      </c>
      <c r="D9" s="37">
        <v>85</v>
      </c>
      <c r="E9" s="36">
        <f t="shared" ref="E9:E16" si="6">C9-D9</f>
        <v>239</v>
      </c>
      <c r="F9" s="22">
        <f t="shared" ref="F9:F14" si="7">D9/C9</f>
        <v>0.26234567901234568</v>
      </c>
      <c r="G9" s="52">
        <v>235</v>
      </c>
      <c r="H9" s="53">
        <v>70</v>
      </c>
      <c r="I9" s="24">
        <f>H9/G9*100</f>
        <v>29.787234042553191</v>
      </c>
      <c r="J9" s="42"/>
      <c r="T9" s="42"/>
      <c r="U9" s="42"/>
      <c r="V9" s="42"/>
      <c r="W9" s="42"/>
    </row>
    <row r="10" spans="1:23">
      <c r="A10" s="25" t="s">
        <v>1218</v>
      </c>
      <c r="B10" s="4" t="s">
        <v>3657</v>
      </c>
      <c r="C10" s="36">
        <v>105</v>
      </c>
      <c r="D10" s="37">
        <v>140</v>
      </c>
      <c r="E10" s="36">
        <f t="shared" si="6"/>
        <v>-35</v>
      </c>
      <c r="F10" s="22">
        <f t="shared" si="7"/>
        <v>1.3333333333333333</v>
      </c>
      <c r="G10" s="52">
        <v>67</v>
      </c>
      <c r="H10" s="53">
        <v>5</v>
      </c>
      <c r="I10" s="24">
        <f>H10/G10*100</f>
        <v>7.4626865671641784</v>
      </c>
      <c r="J10" s="42"/>
      <c r="T10" s="42"/>
      <c r="U10" s="42"/>
      <c r="V10" s="42"/>
      <c r="W10" s="42"/>
    </row>
    <row r="11" spans="1:23">
      <c r="A11" s="25" t="s">
        <v>534</v>
      </c>
      <c r="B11" s="4" t="s">
        <v>3019</v>
      </c>
      <c r="C11" s="36">
        <v>1</v>
      </c>
      <c r="D11" s="37">
        <v>1</v>
      </c>
      <c r="E11" s="36">
        <f t="shared" si="6"/>
        <v>0</v>
      </c>
      <c r="F11" s="22">
        <f t="shared" si="7"/>
        <v>1</v>
      </c>
      <c r="G11" s="52">
        <v>0</v>
      </c>
      <c r="H11" s="53">
        <v>0</v>
      </c>
      <c r="I11" s="24" t="s">
        <v>5192</v>
      </c>
      <c r="J11" s="42"/>
      <c r="T11" s="42"/>
      <c r="U11" s="42"/>
      <c r="V11" s="42"/>
      <c r="W11" s="42"/>
    </row>
    <row r="12" spans="1:23">
      <c r="A12" s="25" t="s">
        <v>626</v>
      </c>
      <c r="B12" s="4" t="s">
        <v>3118</v>
      </c>
      <c r="C12" s="36">
        <v>482</v>
      </c>
      <c r="D12" s="37">
        <v>183</v>
      </c>
      <c r="E12" s="36">
        <f t="shared" si="6"/>
        <v>299</v>
      </c>
      <c r="F12" s="22">
        <f t="shared" si="7"/>
        <v>0.3796680497925311</v>
      </c>
      <c r="G12" s="52">
        <v>279</v>
      </c>
      <c r="H12" s="53">
        <v>64</v>
      </c>
      <c r="I12" s="24">
        <f>H12/G12*100</f>
        <v>22.939068100358423</v>
      </c>
      <c r="J12" s="42"/>
      <c r="T12" s="42"/>
      <c r="U12" s="42"/>
      <c r="V12" s="42"/>
      <c r="W12" s="42"/>
    </row>
    <row r="13" spans="1:23">
      <c r="A13" s="25" t="s">
        <v>1190</v>
      </c>
      <c r="B13" s="4" t="s">
        <v>3632</v>
      </c>
      <c r="C13" s="36">
        <v>31</v>
      </c>
      <c r="D13" s="37">
        <v>38</v>
      </c>
      <c r="E13" s="36">
        <f t="shared" si="6"/>
        <v>-7</v>
      </c>
      <c r="F13" s="22">
        <f t="shared" si="7"/>
        <v>1.2258064516129032</v>
      </c>
      <c r="G13" s="52">
        <v>11</v>
      </c>
      <c r="H13" s="53">
        <v>0</v>
      </c>
      <c r="I13" s="24">
        <f>H13/G13*100</f>
        <v>0</v>
      </c>
      <c r="J13" s="42"/>
      <c r="T13" s="42"/>
      <c r="U13" s="42"/>
      <c r="V13" s="42"/>
      <c r="W13" s="42"/>
    </row>
    <row r="14" spans="1:23" ht="25.5">
      <c r="A14" s="25" t="s">
        <v>1191</v>
      </c>
      <c r="B14" s="4" t="s">
        <v>3633</v>
      </c>
      <c r="C14" s="36">
        <v>5</v>
      </c>
      <c r="D14" s="37">
        <v>2</v>
      </c>
      <c r="E14" s="36">
        <f t="shared" si="6"/>
        <v>3</v>
      </c>
      <c r="F14" s="22">
        <f t="shared" si="7"/>
        <v>0.4</v>
      </c>
      <c r="G14" s="52">
        <v>3</v>
      </c>
      <c r="H14" s="53">
        <v>0</v>
      </c>
      <c r="I14" s="24">
        <f>H14/G14*100</f>
        <v>0</v>
      </c>
      <c r="J14" s="42"/>
      <c r="T14" s="42"/>
      <c r="U14" s="42"/>
      <c r="V14" s="42"/>
      <c r="W14" s="42"/>
    </row>
    <row r="15" spans="1:23" ht="25.5">
      <c r="A15" s="25" t="s">
        <v>623</v>
      </c>
      <c r="B15" s="4" t="s">
        <v>3114</v>
      </c>
      <c r="C15" s="36">
        <v>2</v>
      </c>
      <c r="D15" s="37">
        <v>0</v>
      </c>
      <c r="E15" s="36">
        <f t="shared" si="6"/>
        <v>2</v>
      </c>
      <c r="F15" s="23" t="s">
        <v>5190</v>
      </c>
      <c r="G15" s="52">
        <v>0</v>
      </c>
      <c r="H15" s="53">
        <v>0</v>
      </c>
      <c r="I15" s="24" t="s">
        <v>5192</v>
      </c>
      <c r="J15" s="42"/>
      <c r="T15" s="42"/>
      <c r="U15" s="42"/>
      <c r="V15" s="42"/>
      <c r="W15" s="42"/>
    </row>
    <row r="16" spans="1:23" ht="25.5">
      <c r="A16" s="25" t="s">
        <v>624</v>
      </c>
      <c r="B16" s="4" t="s">
        <v>3115</v>
      </c>
      <c r="C16" s="36">
        <v>2</v>
      </c>
      <c r="D16" s="37">
        <v>2</v>
      </c>
      <c r="E16" s="36">
        <f t="shared" si="6"/>
        <v>0</v>
      </c>
      <c r="F16" s="22">
        <f>D16/C16</f>
        <v>1</v>
      </c>
      <c r="G16" s="52">
        <v>2</v>
      </c>
      <c r="H16" s="53">
        <v>0</v>
      </c>
      <c r="I16" s="24">
        <f>H16/G16*100</f>
        <v>0</v>
      </c>
      <c r="J16" s="42"/>
      <c r="T16" s="42"/>
      <c r="U16" s="42"/>
      <c r="V16" s="42"/>
      <c r="W16" s="42"/>
    </row>
    <row r="17" spans="1:23" ht="25.5">
      <c r="A17" s="25" t="s">
        <v>4876</v>
      </c>
      <c r="B17" s="4" t="s">
        <v>3116</v>
      </c>
      <c r="C17" s="36">
        <v>0</v>
      </c>
      <c r="D17" s="37">
        <v>0</v>
      </c>
      <c r="E17" s="36">
        <v>0</v>
      </c>
      <c r="F17" s="22" t="s">
        <v>5192</v>
      </c>
      <c r="G17" s="52">
        <v>0</v>
      </c>
      <c r="H17" s="53">
        <v>0</v>
      </c>
      <c r="I17" s="24" t="s">
        <v>5192</v>
      </c>
      <c r="J17" s="42"/>
      <c r="T17" s="42"/>
      <c r="U17" s="42"/>
      <c r="V17" s="42"/>
      <c r="W17" s="42"/>
    </row>
    <row r="18" spans="1:23">
      <c r="A18" s="25" t="s">
        <v>629</v>
      </c>
      <c r="B18" s="4" t="s">
        <v>3121</v>
      </c>
      <c r="C18" s="36">
        <v>51</v>
      </c>
      <c r="D18" s="37">
        <v>32</v>
      </c>
      <c r="E18" s="36">
        <f t="shared" ref="E18:E49" si="8">C18-D18</f>
        <v>19</v>
      </c>
      <c r="F18" s="22">
        <f>D18/C18</f>
        <v>0.62745098039215685</v>
      </c>
      <c r="G18" s="52">
        <v>10</v>
      </c>
      <c r="H18" s="53">
        <v>2</v>
      </c>
      <c r="I18" s="24">
        <f t="shared" ref="I18:I30" si="9">H18/G18*100</f>
        <v>20</v>
      </c>
      <c r="J18" s="42"/>
      <c r="T18" s="42"/>
      <c r="U18" s="42"/>
      <c r="V18" s="42"/>
      <c r="W18" s="42"/>
    </row>
    <row r="19" spans="1:23">
      <c r="A19" s="25" t="s">
        <v>1046</v>
      </c>
      <c r="B19" s="4" t="s">
        <v>3497</v>
      </c>
      <c r="C19" s="36">
        <v>456</v>
      </c>
      <c r="D19" s="37">
        <v>46</v>
      </c>
      <c r="E19" s="36">
        <f t="shared" si="8"/>
        <v>410</v>
      </c>
      <c r="F19" s="22">
        <f>D19/C19</f>
        <v>0.10087719298245613</v>
      </c>
      <c r="G19" s="52">
        <v>375</v>
      </c>
      <c r="H19" s="53">
        <v>114</v>
      </c>
      <c r="I19" s="24">
        <f t="shared" si="9"/>
        <v>30.4</v>
      </c>
      <c r="J19" s="42"/>
      <c r="T19" s="42"/>
      <c r="U19" s="42"/>
      <c r="V19" s="42"/>
      <c r="W19" s="42"/>
    </row>
    <row r="20" spans="1:23" ht="25.5">
      <c r="A20" s="25" t="s">
        <v>1063</v>
      </c>
      <c r="B20" s="4" t="s">
        <v>3511</v>
      </c>
      <c r="C20" s="36">
        <v>17</v>
      </c>
      <c r="D20" s="37">
        <v>94</v>
      </c>
      <c r="E20" s="36">
        <f t="shared" si="8"/>
        <v>-77</v>
      </c>
      <c r="F20" s="22">
        <f>D20/C20</f>
        <v>5.5294117647058822</v>
      </c>
      <c r="G20" s="52">
        <v>7</v>
      </c>
      <c r="H20" s="53">
        <v>1</v>
      </c>
      <c r="I20" s="24">
        <f t="shared" si="9"/>
        <v>14.285714285714285</v>
      </c>
      <c r="J20" s="42"/>
      <c r="T20" s="42"/>
      <c r="U20" s="42"/>
      <c r="V20" s="42"/>
      <c r="W20" s="42"/>
    </row>
    <row r="21" spans="1:23">
      <c r="A21" s="25" t="s">
        <v>1041</v>
      </c>
      <c r="B21" s="4" t="s">
        <v>3492</v>
      </c>
      <c r="C21" s="36">
        <v>65</v>
      </c>
      <c r="D21" s="37">
        <v>87</v>
      </c>
      <c r="E21" s="36">
        <f t="shared" si="8"/>
        <v>-22</v>
      </c>
      <c r="F21" s="22">
        <f>D21/C21</f>
        <v>1.3384615384615384</v>
      </c>
      <c r="G21" s="52">
        <v>34</v>
      </c>
      <c r="H21" s="53">
        <v>3</v>
      </c>
      <c r="I21" s="24">
        <f t="shared" si="9"/>
        <v>8.8235294117647065</v>
      </c>
      <c r="J21" s="42"/>
      <c r="T21" s="42"/>
      <c r="U21" s="42"/>
      <c r="V21" s="42"/>
      <c r="W21" s="42"/>
    </row>
    <row r="22" spans="1:23">
      <c r="A22" s="25" t="s">
        <v>1047</v>
      </c>
      <c r="B22" s="4" t="s">
        <v>3498</v>
      </c>
      <c r="C22" s="36">
        <v>5</v>
      </c>
      <c r="D22" s="37">
        <v>0</v>
      </c>
      <c r="E22" s="36">
        <f t="shared" si="8"/>
        <v>5</v>
      </c>
      <c r="F22" s="23" t="s">
        <v>5190</v>
      </c>
      <c r="G22" s="52">
        <v>5</v>
      </c>
      <c r="H22" s="53">
        <v>1</v>
      </c>
      <c r="I22" s="24">
        <f t="shared" si="9"/>
        <v>20</v>
      </c>
      <c r="J22" s="42"/>
      <c r="T22" s="42"/>
      <c r="U22" s="42"/>
      <c r="V22" s="42"/>
      <c r="W22" s="42"/>
    </row>
    <row r="23" spans="1:23">
      <c r="A23" s="25" t="s">
        <v>1034</v>
      </c>
      <c r="B23" s="4" t="s">
        <v>3485</v>
      </c>
      <c r="C23" s="36">
        <v>728</v>
      </c>
      <c r="D23" s="37">
        <v>1821</v>
      </c>
      <c r="E23" s="36">
        <f t="shared" si="8"/>
        <v>-1093</v>
      </c>
      <c r="F23" s="22">
        <f>D23/C23</f>
        <v>2.5013736263736264</v>
      </c>
      <c r="G23" s="52">
        <v>629</v>
      </c>
      <c r="H23" s="53">
        <v>237</v>
      </c>
      <c r="I23" s="24">
        <f t="shared" si="9"/>
        <v>37.678855325914149</v>
      </c>
      <c r="J23" s="42"/>
      <c r="T23" s="42"/>
      <c r="U23" s="42"/>
      <c r="V23" s="42"/>
      <c r="W23" s="42"/>
    </row>
    <row r="24" spans="1:23">
      <c r="A24" s="25" t="s">
        <v>1064</v>
      </c>
      <c r="B24" s="4" t="s">
        <v>3512</v>
      </c>
      <c r="C24" s="36">
        <v>7</v>
      </c>
      <c r="D24" s="37">
        <v>16</v>
      </c>
      <c r="E24" s="36">
        <f t="shared" si="8"/>
        <v>-9</v>
      </c>
      <c r="F24" s="22">
        <f>D24/C24</f>
        <v>2.2857142857142856</v>
      </c>
      <c r="G24" s="52">
        <v>2</v>
      </c>
      <c r="H24" s="53">
        <v>0</v>
      </c>
      <c r="I24" s="24">
        <f t="shared" si="9"/>
        <v>0</v>
      </c>
      <c r="J24" s="42"/>
      <c r="T24" s="42"/>
      <c r="U24" s="42"/>
      <c r="V24" s="42"/>
      <c r="W24" s="42"/>
    </row>
    <row r="25" spans="1:23">
      <c r="A25" s="25" t="s">
        <v>4920</v>
      </c>
      <c r="B25" s="4" t="s">
        <v>3520</v>
      </c>
      <c r="C25" s="36">
        <v>1</v>
      </c>
      <c r="D25" s="37">
        <v>0</v>
      </c>
      <c r="E25" s="36">
        <f t="shared" si="8"/>
        <v>1</v>
      </c>
      <c r="F25" s="23" t="s">
        <v>5190</v>
      </c>
      <c r="G25" s="52">
        <v>1</v>
      </c>
      <c r="H25" s="53">
        <v>0</v>
      </c>
      <c r="I25" s="24">
        <f t="shared" si="9"/>
        <v>0</v>
      </c>
      <c r="J25" s="42"/>
      <c r="T25" s="42"/>
      <c r="U25" s="42"/>
      <c r="V25" s="42"/>
      <c r="W25" s="42"/>
    </row>
    <row r="26" spans="1:23">
      <c r="A26" s="25" t="s">
        <v>1157</v>
      </c>
      <c r="B26" s="4" t="s">
        <v>3600</v>
      </c>
      <c r="C26" s="36">
        <v>1</v>
      </c>
      <c r="D26" s="37">
        <v>2</v>
      </c>
      <c r="E26" s="36">
        <f t="shared" si="8"/>
        <v>-1</v>
      </c>
      <c r="F26" s="22">
        <f>D26/C26</f>
        <v>2</v>
      </c>
      <c r="G26" s="52">
        <v>1</v>
      </c>
      <c r="H26" s="53">
        <v>1</v>
      </c>
      <c r="I26" s="24">
        <f t="shared" si="9"/>
        <v>100</v>
      </c>
      <c r="J26" s="42"/>
      <c r="T26" s="42"/>
      <c r="U26" s="42"/>
      <c r="V26" s="42"/>
      <c r="W26" s="42"/>
    </row>
    <row r="27" spans="1:23">
      <c r="A27" s="25" t="s">
        <v>739</v>
      </c>
      <c r="B27" s="4" t="s">
        <v>3235</v>
      </c>
      <c r="C27" s="36">
        <v>199</v>
      </c>
      <c r="D27" s="37">
        <v>19</v>
      </c>
      <c r="E27" s="36">
        <f t="shared" si="8"/>
        <v>180</v>
      </c>
      <c r="F27" s="22">
        <f>D27/C27</f>
        <v>9.5477386934673364E-2</v>
      </c>
      <c r="G27" s="52">
        <v>129</v>
      </c>
      <c r="H27" s="53">
        <v>26</v>
      </c>
      <c r="I27" s="24">
        <f t="shared" si="9"/>
        <v>20.155038759689923</v>
      </c>
      <c r="J27" s="42"/>
      <c r="T27" s="42"/>
      <c r="U27" s="42"/>
      <c r="V27" s="42"/>
      <c r="W27" s="42"/>
    </row>
    <row r="28" spans="1:23">
      <c r="A28" s="25" t="s">
        <v>1158</v>
      </c>
      <c r="B28" s="4" t="s">
        <v>5079</v>
      </c>
      <c r="C28" s="36">
        <v>12</v>
      </c>
      <c r="D28" s="37">
        <v>4</v>
      </c>
      <c r="E28" s="36">
        <f t="shared" si="8"/>
        <v>8</v>
      </c>
      <c r="F28" s="22">
        <f>D28/C28</f>
        <v>0.33333333333333331</v>
      </c>
      <c r="G28" s="52">
        <v>13</v>
      </c>
      <c r="H28" s="53">
        <v>5</v>
      </c>
      <c r="I28" s="24">
        <f t="shared" si="9"/>
        <v>38.461538461538467</v>
      </c>
      <c r="J28" s="42"/>
      <c r="T28" s="42"/>
      <c r="U28" s="42"/>
      <c r="V28" s="42"/>
      <c r="W28" s="42"/>
    </row>
    <row r="29" spans="1:23">
      <c r="A29" s="25" t="s">
        <v>740</v>
      </c>
      <c r="B29" s="4" t="s">
        <v>3236</v>
      </c>
      <c r="C29" s="36">
        <v>13</v>
      </c>
      <c r="D29" s="37">
        <v>2</v>
      </c>
      <c r="E29" s="36">
        <f t="shared" si="8"/>
        <v>11</v>
      </c>
      <c r="F29" s="22">
        <f>D29/C29</f>
        <v>0.15384615384615385</v>
      </c>
      <c r="G29" s="52">
        <v>5</v>
      </c>
      <c r="H29" s="53">
        <v>0</v>
      </c>
      <c r="I29" s="24">
        <f t="shared" si="9"/>
        <v>0</v>
      </c>
      <c r="J29" s="42"/>
      <c r="T29" s="42"/>
      <c r="U29" s="42"/>
      <c r="V29" s="42"/>
      <c r="W29" s="42"/>
    </row>
    <row r="30" spans="1:23">
      <c r="A30" s="25" t="s">
        <v>1161</v>
      </c>
      <c r="B30" s="4" t="s">
        <v>5080</v>
      </c>
      <c r="C30" s="36">
        <v>20</v>
      </c>
      <c r="D30" s="37">
        <v>1</v>
      </c>
      <c r="E30" s="36">
        <f t="shared" si="8"/>
        <v>19</v>
      </c>
      <c r="F30" s="22">
        <f>D30/C30</f>
        <v>0.05</v>
      </c>
      <c r="G30" s="52">
        <v>8</v>
      </c>
      <c r="H30" s="53">
        <v>0</v>
      </c>
      <c r="I30" s="24">
        <f t="shared" si="9"/>
        <v>0</v>
      </c>
      <c r="J30" s="42"/>
      <c r="T30" s="42"/>
      <c r="U30" s="42"/>
      <c r="V30" s="42"/>
      <c r="W30" s="42"/>
    </row>
    <row r="31" spans="1:23">
      <c r="A31" s="25" t="s">
        <v>4785</v>
      </c>
      <c r="B31" s="4" t="s">
        <v>2551</v>
      </c>
      <c r="C31" s="36">
        <v>1</v>
      </c>
      <c r="D31" s="37">
        <v>0</v>
      </c>
      <c r="E31" s="36">
        <f t="shared" si="8"/>
        <v>1</v>
      </c>
      <c r="F31" s="22" t="s">
        <v>5190</v>
      </c>
      <c r="G31" s="52">
        <v>0</v>
      </c>
      <c r="H31" s="53">
        <v>0</v>
      </c>
      <c r="I31" s="24" t="s">
        <v>5192</v>
      </c>
      <c r="J31" s="42"/>
      <c r="T31" s="42"/>
      <c r="U31" s="42"/>
      <c r="V31" s="42"/>
      <c r="W31" s="42"/>
    </row>
    <row r="32" spans="1:23">
      <c r="A32" s="25" t="s">
        <v>4908</v>
      </c>
      <c r="B32" s="4" t="s">
        <v>3432</v>
      </c>
      <c r="C32" s="36">
        <v>0</v>
      </c>
      <c r="D32" s="37">
        <v>3</v>
      </c>
      <c r="E32" s="36">
        <f t="shared" si="8"/>
        <v>-3</v>
      </c>
      <c r="F32" s="22" t="s">
        <v>5191</v>
      </c>
      <c r="G32" s="52">
        <v>0</v>
      </c>
      <c r="H32" s="53">
        <v>0</v>
      </c>
      <c r="I32" s="24" t="s">
        <v>5192</v>
      </c>
      <c r="J32" s="42"/>
      <c r="T32" s="42"/>
      <c r="U32" s="42"/>
      <c r="V32" s="42"/>
      <c r="W32" s="42"/>
    </row>
    <row r="33" spans="1:23">
      <c r="A33" s="25" t="s">
        <v>1384</v>
      </c>
      <c r="B33" s="4" t="s">
        <v>3810</v>
      </c>
      <c r="C33" s="36">
        <v>175</v>
      </c>
      <c r="D33" s="37">
        <v>114</v>
      </c>
      <c r="E33" s="36">
        <f t="shared" si="8"/>
        <v>61</v>
      </c>
      <c r="F33" s="22">
        <f t="shared" ref="F33:F43" si="10">D33/C33</f>
        <v>0.65142857142857147</v>
      </c>
      <c r="G33" s="52">
        <v>107</v>
      </c>
      <c r="H33" s="53">
        <v>16</v>
      </c>
      <c r="I33" s="24">
        <f t="shared" ref="I33:I73" si="11">H33/G33*100</f>
        <v>14.953271028037381</v>
      </c>
      <c r="J33" s="42"/>
      <c r="T33" s="42"/>
      <c r="U33" s="42"/>
      <c r="V33" s="42"/>
      <c r="W33" s="42"/>
    </row>
    <row r="34" spans="1:23">
      <c r="A34" s="25" t="s">
        <v>1035</v>
      </c>
      <c r="B34" s="4" t="s">
        <v>3486</v>
      </c>
      <c r="C34" s="36">
        <v>39</v>
      </c>
      <c r="D34" s="37">
        <v>2</v>
      </c>
      <c r="E34" s="36">
        <f t="shared" si="8"/>
        <v>37</v>
      </c>
      <c r="F34" s="22">
        <f t="shared" si="10"/>
        <v>5.128205128205128E-2</v>
      </c>
      <c r="G34" s="52">
        <v>45</v>
      </c>
      <c r="H34" s="53">
        <v>22</v>
      </c>
      <c r="I34" s="24">
        <f t="shared" si="11"/>
        <v>48.888888888888886</v>
      </c>
      <c r="J34" s="42"/>
      <c r="T34" s="42"/>
      <c r="U34" s="42"/>
      <c r="V34" s="42"/>
      <c r="W34" s="42"/>
    </row>
    <row r="35" spans="1:23">
      <c r="A35" s="25" t="s">
        <v>1583</v>
      </c>
      <c r="B35" s="4" t="s">
        <v>3992</v>
      </c>
      <c r="C35" s="36">
        <v>34</v>
      </c>
      <c r="D35" s="37">
        <v>12</v>
      </c>
      <c r="E35" s="36">
        <f t="shared" si="8"/>
        <v>22</v>
      </c>
      <c r="F35" s="22">
        <f t="shared" si="10"/>
        <v>0.35294117647058826</v>
      </c>
      <c r="G35" s="52">
        <v>16</v>
      </c>
      <c r="H35" s="53">
        <v>2</v>
      </c>
      <c r="I35" s="24">
        <f t="shared" si="11"/>
        <v>12.5</v>
      </c>
      <c r="J35" s="42"/>
      <c r="T35" s="42"/>
      <c r="U35" s="42"/>
      <c r="V35" s="42"/>
      <c r="W35" s="42"/>
    </row>
    <row r="36" spans="1:23">
      <c r="A36" s="25" t="s">
        <v>621</v>
      </c>
      <c r="B36" s="4" t="s">
        <v>3112</v>
      </c>
      <c r="C36" s="36">
        <v>42</v>
      </c>
      <c r="D36" s="37">
        <v>26</v>
      </c>
      <c r="E36" s="36">
        <f t="shared" si="8"/>
        <v>16</v>
      </c>
      <c r="F36" s="22">
        <f t="shared" si="10"/>
        <v>0.61904761904761907</v>
      </c>
      <c r="G36" s="52">
        <v>23</v>
      </c>
      <c r="H36" s="53">
        <v>2</v>
      </c>
      <c r="I36" s="24">
        <f t="shared" si="11"/>
        <v>8.695652173913043</v>
      </c>
      <c r="J36" s="42"/>
      <c r="T36" s="42"/>
      <c r="U36" s="42"/>
      <c r="V36" s="42"/>
      <c r="W36" s="42"/>
    </row>
    <row r="37" spans="1:23">
      <c r="A37" s="25" t="s">
        <v>523</v>
      </c>
      <c r="B37" s="4" t="s">
        <v>3008</v>
      </c>
      <c r="C37" s="36">
        <v>9</v>
      </c>
      <c r="D37" s="37">
        <v>1</v>
      </c>
      <c r="E37" s="36">
        <f t="shared" si="8"/>
        <v>8</v>
      </c>
      <c r="F37" s="22">
        <f t="shared" si="10"/>
        <v>0.1111111111111111</v>
      </c>
      <c r="G37" s="52">
        <v>5</v>
      </c>
      <c r="H37" s="53">
        <v>1</v>
      </c>
      <c r="I37" s="24">
        <f t="shared" si="11"/>
        <v>20</v>
      </c>
      <c r="J37" s="42"/>
      <c r="T37" s="42"/>
      <c r="U37" s="42"/>
      <c r="V37" s="42"/>
      <c r="W37" s="42"/>
    </row>
    <row r="38" spans="1:23" ht="25.5">
      <c r="A38" s="25" t="s">
        <v>643</v>
      </c>
      <c r="B38" s="4" t="s">
        <v>3135</v>
      </c>
      <c r="C38" s="36">
        <v>15</v>
      </c>
      <c r="D38" s="37">
        <v>10</v>
      </c>
      <c r="E38" s="36">
        <f t="shared" si="8"/>
        <v>5</v>
      </c>
      <c r="F38" s="22">
        <f t="shared" si="10"/>
        <v>0.66666666666666663</v>
      </c>
      <c r="G38" s="52">
        <v>8</v>
      </c>
      <c r="H38" s="53">
        <v>0</v>
      </c>
      <c r="I38" s="24">
        <f t="shared" si="11"/>
        <v>0</v>
      </c>
      <c r="J38" s="42"/>
      <c r="T38" s="42"/>
      <c r="U38" s="42"/>
      <c r="V38" s="42"/>
      <c r="W38" s="42"/>
    </row>
    <row r="39" spans="1:23">
      <c r="A39" s="25" t="s">
        <v>524</v>
      </c>
      <c r="B39" s="4" t="s">
        <v>3009</v>
      </c>
      <c r="C39" s="36">
        <v>108</v>
      </c>
      <c r="D39" s="37">
        <v>19</v>
      </c>
      <c r="E39" s="36">
        <f t="shared" si="8"/>
        <v>89</v>
      </c>
      <c r="F39" s="22">
        <f t="shared" si="10"/>
        <v>0.17592592592592593</v>
      </c>
      <c r="G39" s="52">
        <v>61</v>
      </c>
      <c r="H39" s="53">
        <v>4</v>
      </c>
      <c r="I39" s="24">
        <f t="shared" si="11"/>
        <v>6.557377049180328</v>
      </c>
      <c r="J39" s="42"/>
      <c r="T39" s="42"/>
      <c r="U39" s="42"/>
      <c r="V39" s="42"/>
      <c r="W39" s="42"/>
    </row>
    <row r="40" spans="1:23">
      <c r="A40" s="25" t="s">
        <v>570</v>
      </c>
      <c r="B40" s="4" t="s">
        <v>3057</v>
      </c>
      <c r="C40" s="36">
        <v>26</v>
      </c>
      <c r="D40" s="37">
        <v>6</v>
      </c>
      <c r="E40" s="36">
        <f t="shared" si="8"/>
        <v>20</v>
      </c>
      <c r="F40" s="22">
        <f t="shared" si="10"/>
        <v>0.23076923076923078</v>
      </c>
      <c r="G40" s="52">
        <v>24</v>
      </c>
      <c r="H40" s="53">
        <v>11</v>
      </c>
      <c r="I40" s="24">
        <f t="shared" si="11"/>
        <v>45.833333333333329</v>
      </c>
      <c r="J40" s="42"/>
      <c r="T40" s="42"/>
      <c r="U40" s="42"/>
      <c r="V40" s="42"/>
      <c r="W40" s="42"/>
    </row>
    <row r="41" spans="1:23" ht="25.5">
      <c r="A41" s="25" t="s">
        <v>644</v>
      </c>
      <c r="B41" s="4" t="s">
        <v>3136</v>
      </c>
      <c r="C41" s="36">
        <v>13</v>
      </c>
      <c r="D41" s="37">
        <v>3</v>
      </c>
      <c r="E41" s="36">
        <f t="shared" si="8"/>
        <v>10</v>
      </c>
      <c r="F41" s="22">
        <f t="shared" si="10"/>
        <v>0.23076923076923078</v>
      </c>
      <c r="G41" s="52">
        <v>13</v>
      </c>
      <c r="H41" s="53">
        <v>3</v>
      </c>
      <c r="I41" s="24">
        <f t="shared" si="11"/>
        <v>23.076923076923077</v>
      </c>
      <c r="J41" s="42"/>
      <c r="T41" s="42"/>
      <c r="U41" s="42"/>
      <c r="V41" s="42"/>
      <c r="W41" s="42"/>
    </row>
    <row r="42" spans="1:23">
      <c r="A42" s="25" t="s">
        <v>605</v>
      </c>
      <c r="B42" s="4" t="s">
        <v>3096</v>
      </c>
      <c r="C42" s="36">
        <v>57</v>
      </c>
      <c r="D42" s="37">
        <v>20</v>
      </c>
      <c r="E42" s="36">
        <f t="shared" si="8"/>
        <v>37</v>
      </c>
      <c r="F42" s="22">
        <f t="shared" si="10"/>
        <v>0.35087719298245612</v>
      </c>
      <c r="G42" s="52">
        <v>37</v>
      </c>
      <c r="H42" s="53">
        <v>11</v>
      </c>
      <c r="I42" s="24">
        <f t="shared" si="11"/>
        <v>29.72972972972973</v>
      </c>
      <c r="J42" s="42"/>
      <c r="T42" s="42"/>
      <c r="U42" s="42"/>
      <c r="V42" s="42"/>
      <c r="W42" s="42"/>
    </row>
    <row r="43" spans="1:23" ht="25.5">
      <c r="A43" s="25" t="s">
        <v>585</v>
      </c>
      <c r="B43" s="4" t="s">
        <v>3074</v>
      </c>
      <c r="C43" s="36">
        <v>13</v>
      </c>
      <c r="D43" s="37">
        <v>7</v>
      </c>
      <c r="E43" s="36">
        <f t="shared" si="8"/>
        <v>6</v>
      </c>
      <c r="F43" s="22">
        <f t="shared" si="10"/>
        <v>0.53846153846153844</v>
      </c>
      <c r="G43" s="52">
        <v>4</v>
      </c>
      <c r="H43" s="53">
        <v>0</v>
      </c>
      <c r="I43" s="24">
        <f t="shared" si="11"/>
        <v>0</v>
      </c>
      <c r="J43" s="42"/>
      <c r="T43" s="42"/>
      <c r="U43" s="42"/>
      <c r="V43" s="42"/>
      <c r="W43" s="42"/>
    </row>
    <row r="44" spans="1:23">
      <c r="A44" s="25" t="s">
        <v>471</v>
      </c>
      <c r="B44" s="4" t="s">
        <v>2955</v>
      </c>
      <c r="C44" s="36">
        <v>8</v>
      </c>
      <c r="D44" s="37">
        <v>0</v>
      </c>
      <c r="E44" s="36">
        <f t="shared" si="8"/>
        <v>8</v>
      </c>
      <c r="F44" s="23" t="s">
        <v>5190</v>
      </c>
      <c r="G44" s="52">
        <v>5</v>
      </c>
      <c r="H44" s="53">
        <v>0</v>
      </c>
      <c r="I44" s="24">
        <f t="shared" si="11"/>
        <v>0</v>
      </c>
      <c r="J44" s="42"/>
      <c r="T44" s="42"/>
      <c r="U44" s="42"/>
      <c r="V44" s="42"/>
      <c r="W44" s="42"/>
    </row>
    <row r="45" spans="1:23" ht="25.5">
      <c r="A45" s="25" t="s">
        <v>545</v>
      </c>
      <c r="B45" s="4" t="s">
        <v>3030</v>
      </c>
      <c r="C45" s="36">
        <v>25</v>
      </c>
      <c r="D45" s="37">
        <v>5</v>
      </c>
      <c r="E45" s="36">
        <f t="shared" si="8"/>
        <v>20</v>
      </c>
      <c r="F45" s="22">
        <f>D45/C45</f>
        <v>0.2</v>
      </c>
      <c r="G45" s="52">
        <v>21</v>
      </c>
      <c r="H45" s="53">
        <v>5</v>
      </c>
      <c r="I45" s="24">
        <f t="shared" si="11"/>
        <v>23.809523809523807</v>
      </c>
      <c r="J45" s="42"/>
      <c r="T45" s="42"/>
      <c r="U45" s="42"/>
      <c r="V45" s="42"/>
      <c r="W45" s="42"/>
    </row>
    <row r="46" spans="1:23" ht="25.5">
      <c r="A46" s="25" t="s">
        <v>546</v>
      </c>
      <c r="B46" s="4" t="s">
        <v>3031</v>
      </c>
      <c r="C46" s="36">
        <v>30</v>
      </c>
      <c r="D46" s="37">
        <v>6</v>
      </c>
      <c r="E46" s="36">
        <f t="shared" si="8"/>
        <v>24</v>
      </c>
      <c r="F46" s="22">
        <f>D46/C46</f>
        <v>0.2</v>
      </c>
      <c r="G46" s="52">
        <v>19</v>
      </c>
      <c r="H46" s="53">
        <v>1</v>
      </c>
      <c r="I46" s="24">
        <f t="shared" si="11"/>
        <v>5.2631578947368416</v>
      </c>
      <c r="J46" s="42"/>
      <c r="T46" s="42"/>
      <c r="U46" s="42"/>
      <c r="V46" s="42"/>
      <c r="W46" s="42"/>
    </row>
    <row r="47" spans="1:23" ht="25.5">
      <c r="A47" s="25" t="s">
        <v>547</v>
      </c>
      <c r="B47" s="4" t="s">
        <v>3032</v>
      </c>
      <c r="C47" s="36">
        <v>5</v>
      </c>
      <c r="D47" s="37">
        <v>4</v>
      </c>
      <c r="E47" s="36">
        <f t="shared" si="8"/>
        <v>1</v>
      </c>
      <c r="F47" s="22">
        <f>D47/C47</f>
        <v>0.8</v>
      </c>
      <c r="G47" s="52">
        <v>3</v>
      </c>
      <c r="H47" s="53">
        <v>0</v>
      </c>
      <c r="I47" s="24">
        <f t="shared" si="11"/>
        <v>0</v>
      </c>
      <c r="J47" s="42"/>
      <c r="T47" s="42"/>
      <c r="U47" s="42"/>
      <c r="V47" s="42"/>
      <c r="W47" s="42"/>
    </row>
    <row r="48" spans="1:23">
      <c r="A48" s="25" t="s">
        <v>1165</v>
      </c>
      <c r="B48" s="4" t="s">
        <v>5083</v>
      </c>
      <c r="C48" s="36">
        <v>606</v>
      </c>
      <c r="D48" s="37">
        <v>635</v>
      </c>
      <c r="E48" s="36">
        <f t="shared" si="8"/>
        <v>-29</v>
      </c>
      <c r="F48" s="22">
        <f>D48/C48</f>
        <v>1.0478547854785478</v>
      </c>
      <c r="G48" s="52">
        <v>419</v>
      </c>
      <c r="H48" s="53">
        <v>107</v>
      </c>
      <c r="I48" s="24">
        <f t="shared" si="11"/>
        <v>25.536992840095461</v>
      </c>
      <c r="J48" s="42"/>
      <c r="T48" s="42"/>
      <c r="U48" s="42"/>
      <c r="V48" s="42"/>
      <c r="W48" s="42"/>
    </row>
    <row r="49" spans="1:23">
      <c r="A49" s="25" t="s">
        <v>1262</v>
      </c>
      <c r="B49" s="4" t="s">
        <v>3696</v>
      </c>
      <c r="C49" s="36">
        <v>343</v>
      </c>
      <c r="D49" s="37">
        <v>347</v>
      </c>
      <c r="E49" s="36">
        <f t="shared" si="8"/>
        <v>-4</v>
      </c>
      <c r="F49" s="22">
        <f>D49/C49</f>
        <v>1.0116618075801749</v>
      </c>
      <c r="G49" s="52">
        <v>185</v>
      </c>
      <c r="H49" s="53">
        <v>37</v>
      </c>
      <c r="I49" s="24">
        <f t="shared" si="11"/>
        <v>20</v>
      </c>
      <c r="J49" s="42"/>
      <c r="T49" s="42"/>
      <c r="U49" s="42"/>
      <c r="V49" s="42"/>
      <c r="W49" s="42"/>
    </row>
    <row r="50" spans="1:23">
      <c r="A50" s="25" t="s">
        <v>152</v>
      </c>
      <c r="B50" s="4" t="s">
        <v>2556</v>
      </c>
      <c r="C50" s="36">
        <v>75</v>
      </c>
      <c r="D50" s="37">
        <v>0</v>
      </c>
      <c r="E50" s="36">
        <f t="shared" ref="E50:E81" si="12">C50-D50</f>
        <v>75</v>
      </c>
      <c r="F50" s="22" t="s">
        <v>5190</v>
      </c>
      <c r="G50" s="52">
        <v>43</v>
      </c>
      <c r="H50" s="53">
        <v>4</v>
      </c>
      <c r="I50" s="24">
        <f t="shared" si="11"/>
        <v>9.3023255813953494</v>
      </c>
      <c r="J50" s="42"/>
      <c r="T50" s="42"/>
      <c r="U50" s="42"/>
      <c r="V50" s="42"/>
      <c r="W50" s="42"/>
    </row>
    <row r="51" spans="1:23">
      <c r="A51" s="25" t="s">
        <v>1364</v>
      </c>
      <c r="B51" s="4" t="s">
        <v>3793</v>
      </c>
      <c r="C51" s="36">
        <v>13</v>
      </c>
      <c r="D51" s="37">
        <v>2</v>
      </c>
      <c r="E51" s="36">
        <f t="shared" si="12"/>
        <v>11</v>
      </c>
      <c r="F51" s="22">
        <f>D51/C51</f>
        <v>0.15384615384615385</v>
      </c>
      <c r="G51" s="52">
        <v>10</v>
      </c>
      <c r="H51" s="53">
        <v>3</v>
      </c>
      <c r="I51" s="24">
        <f t="shared" si="11"/>
        <v>30</v>
      </c>
      <c r="J51" s="42"/>
      <c r="T51" s="42"/>
      <c r="U51" s="42"/>
      <c r="V51" s="42"/>
      <c r="W51" s="42"/>
    </row>
    <row r="52" spans="1:23">
      <c r="A52" s="25" t="s">
        <v>1985</v>
      </c>
      <c r="B52" s="4" t="s">
        <v>4363</v>
      </c>
      <c r="C52" s="36">
        <v>1343</v>
      </c>
      <c r="D52" s="37">
        <v>128</v>
      </c>
      <c r="E52" s="36">
        <f t="shared" si="12"/>
        <v>1215</v>
      </c>
      <c r="F52" s="22">
        <f>D52/C52</f>
        <v>9.5309009679821297E-2</v>
      </c>
      <c r="G52" s="52">
        <v>1200</v>
      </c>
      <c r="H52" s="53">
        <v>458</v>
      </c>
      <c r="I52" s="24">
        <f t="shared" si="11"/>
        <v>38.166666666666664</v>
      </c>
      <c r="J52" s="42"/>
      <c r="T52" s="42"/>
      <c r="U52" s="42"/>
      <c r="V52" s="42"/>
      <c r="W52" s="42"/>
    </row>
    <row r="53" spans="1:23">
      <c r="A53" s="25" t="s">
        <v>2077</v>
      </c>
      <c r="B53" s="4" t="s">
        <v>4455</v>
      </c>
      <c r="C53" s="36">
        <v>22</v>
      </c>
      <c r="D53" s="37">
        <v>0</v>
      </c>
      <c r="E53" s="36">
        <f t="shared" si="12"/>
        <v>22</v>
      </c>
      <c r="F53" s="23" t="s">
        <v>5190</v>
      </c>
      <c r="G53" s="52">
        <v>20</v>
      </c>
      <c r="H53" s="53">
        <v>7</v>
      </c>
      <c r="I53" s="24">
        <f t="shared" si="11"/>
        <v>35</v>
      </c>
      <c r="J53" s="42"/>
      <c r="T53" s="42"/>
      <c r="U53" s="42"/>
      <c r="V53" s="42"/>
      <c r="W53" s="42"/>
    </row>
    <row r="54" spans="1:23">
      <c r="A54" s="25" t="s">
        <v>2078</v>
      </c>
      <c r="B54" s="4" t="s">
        <v>4456</v>
      </c>
      <c r="C54" s="36">
        <v>26</v>
      </c>
      <c r="D54" s="37">
        <v>1</v>
      </c>
      <c r="E54" s="36">
        <f t="shared" si="12"/>
        <v>25</v>
      </c>
      <c r="F54" s="22">
        <f>D54/C54</f>
        <v>3.8461538461538464E-2</v>
      </c>
      <c r="G54" s="52">
        <v>20</v>
      </c>
      <c r="H54" s="53">
        <v>6</v>
      </c>
      <c r="I54" s="24">
        <f t="shared" si="11"/>
        <v>30</v>
      </c>
      <c r="J54" s="42"/>
      <c r="T54" s="42"/>
      <c r="U54" s="42"/>
      <c r="V54" s="42"/>
      <c r="W54" s="42"/>
    </row>
    <row r="55" spans="1:23" ht="25.5">
      <c r="A55" s="25" t="s">
        <v>2027</v>
      </c>
      <c r="B55" s="4" t="s">
        <v>4405</v>
      </c>
      <c r="C55" s="36">
        <v>59</v>
      </c>
      <c r="D55" s="37">
        <v>0</v>
      </c>
      <c r="E55" s="36">
        <f t="shared" si="12"/>
        <v>59</v>
      </c>
      <c r="F55" s="23" t="s">
        <v>5190</v>
      </c>
      <c r="G55" s="52">
        <v>54</v>
      </c>
      <c r="H55" s="53">
        <v>24</v>
      </c>
      <c r="I55" s="24">
        <f t="shared" si="11"/>
        <v>44.444444444444443</v>
      </c>
      <c r="J55" s="42"/>
      <c r="T55" s="42"/>
      <c r="U55" s="42"/>
      <c r="V55" s="42"/>
      <c r="W55" s="42"/>
    </row>
    <row r="56" spans="1:23" ht="25.5">
      <c r="A56" s="25" t="s">
        <v>876</v>
      </c>
      <c r="B56" s="4" t="s">
        <v>3334</v>
      </c>
      <c r="C56" s="36">
        <v>18</v>
      </c>
      <c r="D56" s="37">
        <v>12</v>
      </c>
      <c r="E56" s="36">
        <f t="shared" si="12"/>
        <v>6</v>
      </c>
      <c r="F56" s="22">
        <f t="shared" ref="F56:F61" si="13">D56/C56</f>
        <v>0.66666666666666663</v>
      </c>
      <c r="G56" s="52">
        <v>14</v>
      </c>
      <c r="H56" s="53">
        <v>4</v>
      </c>
      <c r="I56" s="24">
        <f t="shared" si="11"/>
        <v>28.571428571428569</v>
      </c>
      <c r="J56" s="42"/>
      <c r="T56" s="42"/>
      <c r="U56" s="42"/>
      <c r="V56" s="42"/>
      <c r="W56" s="42"/>
    </row>
    <row r="57" spans="1:23">
      <c r="A57" s="25" t="s">
        <v>652</v>
      </c>
      <c r="B57" s="4" t="s">
        <v>3145</v>
      </c>
      <c r="C57" s="36">
        <v>484</v>
      </c>
      <c r="D57" s="37">
        <v>19</v>
      </c>
      <c r="E57" s="36">
        <f t="shared" si="12"/>
        <v>465</v>
      </c>
      <c r="F57" s="22">
        <f t="shared" si="13"/>
        <v>3.9256198347107439E-2</v>
      </c>
      <c r="G57" s="52">
        <v>288</v>
      </c>
      <c r="H57" s="53">
        <v>35</v>
      </c>
      <c r="I57" s="24">
        <f t="shared" si="11"/>
        <v>12.152777777777777</v>
      </c>
      <c r="J57" s="42"/>
      <c r="T57" s="42"/>
      <c r="U57" s="42"/>
      <c r="V57" s="42"/>
      <c r="W57" s="42"/>
    </row>
    <row r="58" spans="1:23">
      <c r="A58" s="25" t="s">
        <v>263</v>
      </c>
      <c r="B58" s="4" t="s">
        <v>2669</v>
      </c>
      <c r="C58" s="36">
        <v>1814</v>
      </c>
      <c r="D58" s="37">
        <v>229</v>
      </c>
      <c r="E58" s="36">
        <f t="shared" si="12"/>
        <v>1585</v>
      </c>
      <c r="F58" s="22">
        <f t="shared" si="13"/>
        <v>0.12624035281146637</v>
      </c>
      <c r="G58" s="52">
        <v>924</v>
      </c>
      <c r="H58" s="53">
        <v>132</v>
      </c>
      <c r="I58" s="24">
        <f t="shared" si="11"/>
        <v>14.285714285714285</v>
      </c>
      <c r="J58" s="42"/>
      <c r="T58" s="42"/>
      <c r="U58" s="42"/>
      <c r="V58" s="42"/>
      <c r="W58" s="42"/>
    </row>
    <row r="59" spans="1:23">
      <c r="A59" s="25" t="s">
        <v>265</v>
      </c>
      <c r="B59" s="4" t="s">
        <v>2671</v>
      </c>
      <c r="C59" s="36">
        <v>616</v>
      </c>
      <c r="D59" s="37">
        <v>52</v>
      </c>
      <c r="E59" s="36">
        <f t="shared" si="12"/>
        <v>564</v>
      </c>
      <c r="F59" s="22">
        <f t="shared" si="13"/>
        <v>8.4415584415584416E-2</v>
      </c>
      <c r="G59" s="52">
        <v>349</v>
      </c>
      <c r="H59" s="53">
        <v>39</v>
      </c>
      <c r="I59" s="24">
        <f t="shared" si="11"/>
        <v>11.174785100286533</v>
      </c>
      <c r="J59" s="42"/>
      <c r="T59" s="42"/>
      <c r="U59" s="42"/>
      <c r="V59" s="42"/>
      <c r="W59" s="42"/>
    </row>
    <row r="60" spans="1:23">
      <c r="A60" s="25" t="s">
        <v>611</v>
      </c>
      <c r="B60" s="4" t="s">
        <v>3102</v>
      </c>
      <c r="C60" s="36">
        <v>7</v>
      </c>
      <c r="D60" s="37">
        <v>8</v>
      </c>
      <c r="E60" s="36">
        <f t="shared" si="12"/>
        <v>-1</v>
      </c>
      <c r="F60" s="22">
        <f t="shared" si="13"/>
        <v>1.1428571428571428</v>
      </c>
      <c r="G60" s="52">
        <v>1</v>
      </c>
      <c r="H60" s="53">
        <v>0</v>
      </c>
      <c r="I60" s="24">
        <f t="shared" si="11"/>
        <v>0</v>
      </c>
      <c r="J60" s="42"/>
      <c r="T60" s="42"/>
      <c r="U60" s="42"/>
      <c r="V60" s="42"/>
      <c r="W60" s="42"/>
    </row>
    <row r="61" spans="1:23">
      <c r="A61" s="25" t="s">
        <v>264</v>
      </c>
      <c r="B61" s="4" t="s">
        <v>2670</v>
      </c>
      <c r="C61" s="36">
        <v>487</v>
      </c>
      <c r="D61" s="37">
        <v>76</v>
      </c>
      <c r="E61" s="36">
        <f t="shared" si="12"/>
        <v>411</v>
      </c>
      <c r="F61" s="22">
        <f t="shared" si="13"/>
        <v>0.15605749486652978</v>
      </c>
      <c r="G61" s="52">
        <v>325</v>
      </c>
      <c r="H61" s="53">
        <v>58</v>
      </c>
      <c r="I61" s="24">
        <f t="shared" si="11"/>
        <v>17.846153846153847</v>
      </c>
      <c r="J61" s="42"/>
      <c r="T61" s="42"/>
      <c r="U61" s="42"/>
      <c r="V61" s="42"/>
      <c r="W61" s="42"/>
    </row>
    <row r="62" spans="1:23">
      <c r="A62" s="25" t="s">
        <v>266</v>
      </c>
      <c r="B62" s="4" t="s">
        <v>2672</v>
      </c>
      <c r="C62" s="36">
        <v>5</v>
      </c>
      <c r="D62" s="37">
        <v>0</v>
      </c>
      <c r="E62" s="36">
        <f t="shared" si="12"/>
        <v>5</v>
      </c>
      <c r="F62" s="23" t="s">
        <v>5190</v>
      </c>
      <c r="G62" s="52">
        <v>1</v>
      </c>
      <c r="H62" s="53">
        <v>0</v>
      </c>
      <c r="I62" s="24">
        <f t="shared" si="11"/>
        <v>0</v>
      </c>
      <c r="J62" s="42"/>
      <c r="T62" s="42"/>
      <c r="U62" s="42"/>
      <c r="V62" s="42"/>
      <c r="W62" s="42"/>
    </row>
    <row r="63" spans="1:23">
      <c r="A63" s="25" t="s">
        <v>641</v>
      </c>
      <c r="B63" s="4" t="s">
        <v>3133</v>
      </c>
      <c r="C63" s="36">
        <v>669</v>
      </c>
      <c r="D63" s="37">
        <v>733</v>
      </c>
      <c r="E63" s="36">
        <f t="shared" si="12"/>
        <v>-64</v>
      </c>
      <c r="F63" s="22">
        <f>D63/C63</f>
        <v>1.0956651718983557</v>
      </c>
      <c r="G63" s="52">
        <v>414</v>
      </c>
      <c r="H63" s="53">
        <v>85</v>
      </c>
      <c r="I63" s="24">
        <f t="shared" si="11"/>
        <v>20.531400966183575</v>
      </c>
      <c r="J63" s="42"/>
      <c r="T63" s="42"/>
      <c r="U63" s="42"/>
      <c r="V63" s="42"/>
      <c r="W63" s="42"/>
    </row>
    <row r="64" spans="1:23" ht="25.5">
      <c r="A64" s="25" t="s">
        <v>1290</v>
      </c>
      <c r="B64" s="4" t="s">
        <v>3723</v>
      </c>
      <c r="C64" s="36">
        <v>19</v>
      </c>
      <c r="D64" s="37">
        <v>10</v>
      </c>
      <c r="E64" s="36">
        <f t="shared" si="12"/>
        <v>9</v>
      </c>
      <c r="F64" s="22">
        <f>D64/C64</f>
        <v>0.52631578947368418</v>
      </c>
      <c r="G64" s="52">
        <v>11</v>
      </c>
      <c r="H64" s="53">
        <v>1</v>
      </c>
      <c r="I64" s="24">
        <f t="shared" si="11"/>
        <v>9.0909090909090917</v>
      </c>
      <c r="J64" s="42"/>
      <c r="T64" s="42"/>
      <c r="U64" s="42"/>
      <c r="V64" s="42"/>
      <c r="W64" s="42"/>
    </row>
    <row r="65" spans="1:23">
      <c r="A65" s="25" t="s">
        <v>1291</v>
      </c>
      <c r="B65" s="4" t="s">
        <v>3724</v>
      </c>
      <c r="C65" s="36">
        <v>84</v>
      </c>
      <c r="D65" s="37">
        <v>200</v>
      </c>
      <c r="E65" s="36">
        <f t="shared" si="12"/>
        <v>-116</v>
      </c>
      <c r="F65" s="22">
        <f>D65/C65</f>
        <v>2.3809523809523809</v>
      </c>
      <c r="G65" s="52">
        <v>56</v>
      </c>
      <c r="H65" s="53">
        <v>23</v>
      </c>
      <c r="I65" s="24">
        <f t="shared" si="11"/>
        <v>41.071428571428569</v>
      </c>
      <c r="J65" s="42"/>
      <c r="T65" s="42"/>
      <c r="U65" s="42"/>
      <c r="V65" s="42"/>
      <c r="W65" s="42"/>
    </row>
    <row r="66" spans="1:23">
      <c r="A66" s="25" t="s">
        <v>1738</v>
      </c>
      <c r="B66" s="4" t="s">
        <v>4135</v>
      </c>
      <c r="C66" s="36">
        <v>3</v>
      </c>
      <c r="D66" s="37">
        <v>0</v>
      </c>
      <c r="E66" s="36">
        <f t="shared" si="12"/>
        <v>3</v>
      </c>
      <c r="F66" s="23" t="s">
        <v>5190</v>
      </c>
      <c r="G66" s="52">
        <v>1</v>
      </c>
      <c r="H66" s="53">
        <v>0</v>
      </c>
      <c r="I66" s="24">
        <f t="shared" si="11"/>
        <v>0</v>
      </c>
      <c r="J66" s="42"/>
      <c r="T66" s="42"/>
      <c r="U66" s="42"/>
      <c r="V66" s="42"/>
      <c r="W66" s="42"/>
    </row>
    <row r="67" spans="1:23">
      <c r="A67" s="25" t="s">
        <v>711</v>
      </c>
      <c r="B67" s="4" t="s">
        <v>3207</v>
      </c>
      <c r="C67" s="36">
        <v>70</v>
      </c>
      <c r="D67" s="37">
        <v>9</v>
      </c>
      <c r="E67" s="36">
        <f t="shared" si="12"/>
        <v>61</v>
      </c>
      <c r="F67" s="22">
        <f t="shared" ref="F67:F72" si="14">D67/C67</f>
        <v>0.12857142857142856</v>
      </c>
      <c r="G67" s="52">
        <v>37</v>
      </c>
      <c r="H67" s="53">
        <v>5</v>
      </c>
      <c r="I67" s="24">
        <f t="shared" si="11"/>
        <v>13.513513513513514</v>
      </c>
      <c r="J67" s="42"/>
      <c r="T67" s="42"/>
      <c r="U67" s="42"/>
      <c r="V67" s="42"/>
      <c r="W67" s="42"/>
    </row>
    <row r="68" spans="1:23">
      <c r="A68" s="25" t="s">
        <v>712</v>
      </c>
      <c r="B68" s="4" t="s">
        <v>3208</v>
      </c>
      <c r="C68" s="36">
        <v>356</v>
      </c>
      <c r="D68" s="37">
        <v>14</v>
      </c>
      <c r="E68" s="36">
        <f t="shared" si="12"/>
        <v>342</v>
      </c>
      <c r="F68" s="22">
        <f t="shared" si="14"/>
        <v>3.9325842696629212E-2</v>
      </c>
      <c r="G68" s="52">
        <v>229</v>
      </c>
      <c r="H68" s="53">
        <v>35</v>
      </c>
      <c r="I68" s="24">
        <f t="shared" si="11"/>
        <v>15.283842794759824</v>
      </c>
      <c r="J68" s="42"/>
      <c r="T68" s="42"/>
      <c r="U68" s="42"/>
      <c r="V68" s="42"/>
      <c r="W68" s="42"/>
    </row>
    <row r="69" spans="1:23">
      <c r="A69" s="25" t="s">
        <v>713</v>
      </c>
      <c r="B69" s="4" t="s">
        <v>3209</v>
      </c>
      <c r="C69" s="36">
        <v>341</v>
      </c>
      <c r="D69" s="37">
        <v>8</v>
      </c>
      <c r="E69" s="36">
        <f t="shared" si="12"/>
        <v>333</v>
      </c>
      <c r="F69" s="22">
        <f t="shared" si="14"/>
        <v>2.3460410557184751E-2</v>
      </c>
      <c r="G69" s="52">
        <v>251</v>
      </c>
      <c r="H69" s="53">
        <v>52</v>
      </c>
      <c r="I69" s="24">
        <f t="shared" si="11"/>
        <v>20.717131474103585</v>
      </c>
      <c r="J69" s="42"/>
      <c r="T69" s="42"/>
      <c r="U69" s="42"/>
      <c r="V69" s="42"/>
      <c r="W69" s="42"/>
    </row>
    <row r="70" spans="1:23">
      <c r="A70" s="25" t="s">
        <v>718</v>
      </c>
      <c r="B70" s="4" t="s">
        <v>3214</v>
      </c>
      <c r="C70" s="36">
        <v>274</v>
      </c>
      <c r="D70" s="37">
        <v>14</v>
      </c>
      <c r="E70" s="36">
        <f t="shared" si="12"/>
        <v>260</v>
      </c>
      <c r="F70" s="22">
        <f t="shared" si="14"/>
        <v>5.1094890510948905E-2</v>
      </c>
      <c r="G70" s="52">
        <v>135</v>
      </c>
      <c r="H70" s="53">
        <v>22</v>
      </c>
      <c r="I70" s="24">
        <f t="shared" si="11"/>
        <v>16.296296296296298</v>
      </c>
      <c r="J70" s="42"/>
      <c r="T70" s="42"/>
      <c r="U70" s="42"/>
      <c r="V70" s="42"/>
      <c r="W70" s="42"/>
    </row>
    <row r="71" spans="1:23">
      <c r="A71" s="25" t="s">
        <v>719</v>
      </c>
      <c r="B71" s="4" t="s">
        <v>3215</v>
      </c>
      <c r="C71" s="36">
        <v>85</v>
      </c>
      <c r="D71" s="37">
        <v>4</v>
      </c>
      <c r="E71" s="36">
        <f t="shared" si="12"/>
        <v>81</v>
      </c>
      <c r="F71" s="22">
        <f t="shared" si="14"/>
        <v>4.7058823529411764E-2</v>
      </c>
      <c r="G71" s="52">
        <v>38</v>
      </c>
      <c r="H71" s="53">
        <v>12</v>
      </c>
      <c r="I71" s="24">
        <f t="shared" si="11"/>
        <v>31.578947368421051</v>
      </c>
      <c r="J71" s="42"/>
      <c r="T71" s="42"/>
      <c r="U71" s="42"/>
      <c r="V71" s="42"/>
      <c r="W71" s="42"/>
    </row>
    <row r="72" spans="1:23">
      <c r="A72" s="25" t="s">
        <v>714</v>
      </c>
      <c r="B72" s="4" t="s">
        <v>3210</v>
      </c>
      <c r="C72" s="36">
        <v>111</v>
      </c>
      <c r="D72" s="37">
        <v>15</v>
      </c>
      <c r="E72" s="36">
        <f t="shared" si="12"/>
        <v>96</v>
      </c>
      <c r="F72" s="22">
        <f t="shared" si="14"/>
        <v>0.13513513513513514</v>
      </c>
      <c r="G72" s="52">
        <v>76</v>
      </c>
      <c r="H72" s="53">
        <v>15</v>
      </c>
      <c r="I72" s="24">
        <f t="shared" si="11"/>
        <v>19.736842105263158</v>
      </c>
      <c r="J72" s="42"/>
      <c r="T72" s="42"/>
      <c r="U72" s="42"/>
      <c r="V72" s="42"/>
      <c r="W72" s="42"/>
    </row>
    <row r="73" spans="1:23">
      <c r="A73" s="25" t="s">
        <v>133</v>
      </c>
      <c r="B73" s="4" t="s">
        <v>2535</v>
      </c>
      <c r="C73" s="36">
        <v>5</v>
      </c>
      <c r="D73" s="37">
        <v>0</v>
      </c>
      <c r="E73" s="36">
        <f t="shared" si="12"/>
        <v>5</v>
      </c>
      <c r="F73" s="23" t="s">
        <v>5190</v>
      </c>
      <c r="G73" s="52">
        <v>1</v>
      </c>
      <c r="H73" s="53">
        <v>0</v>
      </c>
      <c r="I73" s="24">
        <f t="shared" si="11"/>
        <v>0</v>
      </c>
      <c r="J73" s="42"/>
      <c r="T73" s="42"/>
      <c r="U73" s="42"/>
      <c r="V73" s="42"/>
      <c r="W73" s="42"/>
    </row>
    <row r="74" spans="1:23">
      <c r="A74" s="25" t="s">
        <v>4939</v>
      </c>
      <c r="B74" s="4" t="s">
        <v>3770</v>
      </c>
      <c r="C74" s="36">
        <v>1</v>
      </c>
      <c r="D74" s="37">
        <v>0</v>
      </c>
      <c r="E74" s="36">
        <f t="shared" si="12"/>
        <v>1</v>
      </c>
      <c r="F74" s="23" t="s">
        <v>5190</v>
      </c>
      <c r="G74" s="52">
        <v>0</v>
      </c>
      <c r="H74" s="53">
        <v>0</v>
      </c>
      <c r="I74" s="24" t="s">
        <v>5192</v>
      </c>
      <c r="J74" s="42"/>
      <c r="T74" s="42"/>
      <c r="U74" s="42"/>
      <c r="V74" s="42"/>
      <c r="W74" s="42"/>
    </row>
    <row r="75" spans="1:23">
      <c r="A75" s="25" t="s">
        <v>134</v>
      </c>
      <c r="B75" s="4" t="s">
        <v>2536</v>
      </c>
      <c r="C75" s="36">
        <v>16</v>
      </c>
      <c r="D75" s="37">
        <v>0</v>
      </c>
      <c r="E75" s="36">
        <f t="shared" si="12"/>
        <v>16</v>
      </c>
      <c r="F75" s="23" t="s">
        <v>5190</v>
      </c>
      <c r="G75" s="52">
        <v>5</v>
      </c>
      <c r="H75" s="53">
        <v>1</v>
      </c>
      <c r="I75" s="24">
        <f t="shared" ref="I75:I98" si="15">H75/G75*100</f>
        <v>20</v>
      </c>
      <c r="J75" s="42"/>
      <c r="T75" s="42"/>
      <c r="U75" s="42"/>
      <c r="V75" s="42"/>
      <c r="W75" s="42"/>
    </row>
    <row r="76" spans="1:23">
      <c r="A76" s="25" t="s">
        <v>1263</v>
      </c>
      <c r="B76" s="4" t="s">
        <v>3697</v>
      </c>
      <c r="C76" s="36">
        <v>2739</v>
      </c>
      <c r="D76" s="37">
        <v>1648</v>
      </c>
      <c r="E76" s="36">
        <f t="shared" si="12"/>
        <v>1091</v>
      </c>
      <c r="F76" s="22">
        <f t="shared" ref="F76:F89" si="16">D76/C76</f>
        <v>0.60167944505293902</v>
      </c>
      <c r="G76" s="52">
        <v>2507</v>
      </c>
      <c r="H76" s="53">
        <v>986</v>
      </c>
      <c r="I76" s="24">
        <f t="shared" si="15"/>
        <v>39.329876346230549</v>
      </c>
      <c r="J76" s="42"/>
      <c r="T76" s="42"/>
      <c r="U76" s="42"/>
      <c r="V76" s="42"/>
      <c r="W76" s="42"/>
    </row>
    <row r="77" spans="1:23">
      <c r="A77" s="25" t="s">
        <v>1025</v>
      </c>
      <c r="B77" s="4" t="s">
        <v>3475</v>
      </c>
      <c r="C77" s="36">
        <v>78</v>
      </c>
      <c r="D77" s="37">
        <v>29</v>
      </c>
      <c r="E77" s="36">
        <f t="shared" si="12"/>
        <v>49</v>
      </c>
      <c r="F77" s="22">
        <f t="shared" si="16"/>
        <v>0.37179487179487181</v>
      </c>
      <c r="G77" s="52">
        <v>72</v>
      </c>
      <c r="H77" s="53">
        <v>28</v>
      </c>
      <c r="I77" s="24">
        <f t="shared" si="15"/>
        <v>38.888888888888893</v>
      </c>
      <c r="J77" s="42"/>
      <c r="T77" s="42"/>
      <c r="U77" s="42"/>
      <c r="V77" s="42"/>
      <c r="W77" s="42"/>
    </row>
    <row r="78" spans="1:23">
      <c r="A78" s="25" t="s">
        <v>1296</v>
      </c>
      <c r="B78" s="4" t="s">
        <v>3728</v>
      </c>
      <c r="C78" s="36">
        <v>30</v>
      </c>
      <c r="D78" s="37">
        <v>19</v>
      </c>
      <c r="E78" s="36">
        <f t="shared" si="12"/>
        <v>11</v>
      </c>
      <c r="F78" s="22">
        <f t="shared" si="16"/>
        <v>0.6333333333333333</v>
      </c>
      <c r="G78" s="52">
        <v>17</v>
      </c>
      <c r="H78" s="53">
        <v>4</v>
      </c>
      <c r="I78" s="24">
        <f t="shared" si="15"/>
        <v>23.52941176470588</v>
      </c>
      <c r="J78" s="42"/>
      <c r="T78" s="42"/>
      <c r="U78" s="42"/>
      <c r="V78" s="42"/>
      <c r="W78" s="42"/>
    </row>
    <row r="79" spans="1:23">
      <c r="A79" s="25" t="s">
        <v>1072</v>
      </c>
      <c r="B79" s="4" t="s">
        <v>3521</v>
      </c>
      <c r="C79" s="36">
        <v>457</v>
      </c>
      <c r="D79" s="37">
        <v>170</v>
      </c>
      <c r="E79" s="36">
        <f t="shared" si="12"/>
        <v>287</v>
      </c>
      <c r="F79" s="22">
        <f t="shared" si="16"/>
        <v>0.37199124726477023</v>
      </c>
      <c r="G79" s="52">
        <v>355</v>
      </c>
      <c r="H79" s="53">
        <v>105</v>
      </c>
      <c r="I79" s="24">
        <f t="shared" si="15"/>
        <v>29.577464788732392</v>
      </c>
      <c r="J79" s="42"/>
      <c r="T79" s="42"/>
      <c r="U79" s="42"/>
      <c r="V79" s="42"/>
      <c r="W79" s="42"/>
    </row>
    <row r="80" spans="1:23">
      <c r="A80" s="25" t="s">
        <v>1398</v>
      </c>
      <c r="B80" s="4" t="s">
        <v>3824</v>
      </c>
      <c r="C80" s="36">
        <v>16</v>
      </c>
      <c r="D80" s="37">
        <v>1</v>
      </c>
      <c r="E80" s="36">
        <f t="shared" si="12"/>
        <v>15</v>
      </c>
      <c r="F80" s="22">
        <f t="shared" si="16"/>
        <v>6.25E-2</v>
      </c>
      <c r="G80" s="52">
        <v>15</v>
      </c>
      <c r="H80" s="53">
        <v>5</v>
      </c>
      <c r="I80" s="24">
        <f t="shared" si="15"/>
        <v>33.333333333333329</v>
      </c>
      <c r="J80" s="42"/>
      <c r="T80" s="42"/>
      <c r="U80" s="42"/>
      <c r="V80" s="42"/>
      <c r="W80" s="42"/>
    </row>
    <row r="81" spans="1:23" ht="25.5">
      <c r="A81" s="25" t="s">
        <v>1166</v>
      </c>
      <c r="B81" s="4" t="s">
        <v>3608</v>
      </c>
      <c r="C81" s="36">
        <v>18</v>
      </c>
      <c r="D81" s="37">
        <v>4</v>
      </c>
      <c r="E81" s="36">
        <f t="shared" si="12"/>
        <v>14</v>
      </c>
      <c r="F81" s="22">
        <f t="shared" si="16"/>
        <v>0.22222222222222221</v>
      </c>
      <c r="G81" s="52">
        <v>21</v>
      </c>
      <c r="H81" s="53">
        <v>12</v>
      </c>
      <c r="I81" s="24">
        <f t="shared" si="15"/>
        <v>57.142857142857139</v>
      </c>
      <c r="J81" s="42"/>
      <c r="T81" s="42"/>
      <c r="U81" s="42"/>
      <c r="V81" s="42"/>
      <c r="W81" s="42"/>
    </row>
    <row r="82" spans="1:23" ht="25.5">
      <c r="A82" s="25" t="s">
        <v>1404</v>
      </c>
      <c r="B82" s="4" t="s">
        <v>3830</v>
      </c>
      <c r="C82" s="36">
        <v>3</v>
      </c>
      <c r="D82" s="37">
        <v>1</v>
      </c>
      <c r="E82" s="36">
        <f t="shared" ref="E82:E113" si="17">C82-D82</f>
        <v>2</v>
      </c>
      <c r="F82" s="22">
        <f t="shared" si="16"/>
        <v>0.33333333333333331</v>
      </c>
      <c r="G82" s="52">
        <v>2</v>
      </c>
      <c r="H82" s="53">
        <v>0</v>
      </c>
      <c r="I82" s="24">
        <f t="shared" si="15"/>
        <v>0</v>
      </c>
      <c r="J82" s="42"/>
      <c r="T82" s="42"/>
      <c r="U82" s="42"/>
      <c r="V82" s="42"/>
      <c r="W82" s="42"/>
    </row>
    <row r="83" spans="1:23">
      <c r="A83" s="25" t="s">
        <v>1405</v>
      </c>
      <c r="B83" s="4" t="s">
        <v>3831</v>
      </c>
      <c r="C83" s="36">
        <v>280</v>
      </c>
      <c r="D83" s="37">
        <v>1054</v>
      </c>
      <c r="E83" s="36">
        <f t="shared" si="17"/>
        <v>-774</v>
      </c>
      <c r="F83" s="22">
        <f t="shared" si="16"/>
        <v>3.7642857142857142</v>
      </c>
      <c r="G83" s="52">
        <v>144</v>
      </c>
      <c r="H83" s="53">
        <v>14</v>
      </c>
      <c r="I83" s="24">
        <f t="shared" si="15"/>
        <v>9.7222222222222232</v>
      </c>
      <c r="J83" s="42"/>
      <c r="T83" s="42"/>
      <c r="U83" s="42"/>
      <c r="V83" s="42"/>
      <c r="W83" s="42"/>
    </row>
    <row r="84" spans="1:23">
      <c r="A84" s="25" t="s">
        <v>1194</v>
      </c>
      <c r="B84" s="4" t="s">
        <v>5087</v>
      </c>
      <c r="C84" s="36">
        <v>13</v>
      </c>
      <c r="D84" s="37">
        <v>5</v>
      </c>
      <c r="E84" s="36">
        <f t="shared" si="17"/>
        <v>8</v>
      </c>
      <c r="F84" s="22">
        <f t="shared" si="16"/>
        <v>0.38461538461538464</v>
      </c>
      <c r="G84" s="52">
        <v>8</v>
      </c>
      <c r="H84" s="53">
        <v>0</v>
      </c>
      <c r="I84" s="24">
        <f t="shared" si="15"/>
        <v>0</v>
      </c>
      <c r="J84" s="42"/>
      <c r="T84" s="42"/>
      <c r="U84" s="42"/>
      <c r="V84" s="42"/>
      <c r="W84" s="42"/>
    </row>
    <row r="85" spans="1:23">
      <c r="A85" s="25" t="s">
        <v>1195</v>
      </c>
      <c r="B85" s="4" t="s">
        <v>3636</v>
      </c>
      <c r="C85" s="36">
        <v>5</v>
      </c>
      <c r="D85" s="37">
        <v>1</v>
      </c>
      <c r="E85" s="36">
        <f t="shared" si="17"/>
        <v>4</v>
      </c>
      <c r="F85" s="22">
        <f t="shared" si="16"/>
        <v>0.2</v>
      </c>
      <c r="G85" s="52">
        <v>5</v>
      </c>
      <c r="H85" s="53">
        <v>3</v>
      </c>
      <c r="I85" s="24">
        <f t="shared" si="15"/>
        <v>60</v>
      </c>
      <c r="J85" s="42"/>
      <c r="T85" s="42"/>
      <c r="U85" s="42"/>
      <c r="V85" s="42"/>
      <c r="W85" s="42"/>
    </row>
    <row r="86" spans="1:23">
      <c r="A86" s="25" t="s">
        <v>1108</v>
      </c>
      <c r="B86" s="4" t="s">
        <v>5067</v>
      </c>
      <c r="C86" s="36">
        <v>363</v>
      </c>
      <c r="D86" s="37">
        <v>374</v>
      </c>
      <c r="E86" s="36">
        <f t="shared" si="17"/>
        <v>-11</v>
      </c>
      <c r="F86" s="22">
        <f t="shared" si="16"/>
        <v>1.0303030303030303</v>
      </c>
      <c r="G86" s="52">
        <v>239</v>
      </c>
      <c r="H86" s="53">
        <v>56</v>
      </c>
      <c r="I86" s="24">
        <f t="shared" si="15"/>
        <v>23.430962343096233</v>
      </c>
      <c r="J86" s="42"/>
      <c r="T86" s="42"/>
      <c r="U86" s="42"/>
      <c r="V86" s="42"/>
      <c r="W86" s="42"/>
    </row>
    <row r="87" spans="1:23">
      <c r="A87" s="25" t="s">
        <v>1073</v>
      </c>
      <c r="B87" s="4" t="s">
        <v>3522</v>
      </c>
      <c r="C87" s="36">
        <v>2</v>
      </c>
      <c r="D87" s="37">
        <v>4</v>
      </c>
      <c r="E87" s="36">
        <f t="shared" si="17"/>
        <v>-2</v>
      </c>
      <c r="F87" s="22">
        <f t="shared" si="16"/>
        <v>2</v>
      </c>
      <c r="G87" s="52">
        <v>3</v>
      </c>
      <c r="H87" s="53">
        <v>1</v>
      </c>
      <c r="I87" s="24">
        <f t="shared" si="15"/>
        <v>33.333333333333329</v>
      </c>
      <c r="J87" s="42"/>
      <c r="T87" s="42"/>
      <c r="U87" s="42"/>
      <c r="V87" s="42"/>
      <c r="W87" s="42"/>
    </row>
    <row r="88" spans="1:23">
      <c r="A88" s="25" t="s">
        <v>633</v>
      </c>
      <c r="B88" s="4" t="s">
        <v>3125</v>
      </c>
      <c r="C88" s="36">
        <v>834</v>
      </c>
      <c r="D88" s="37">
        <v>494</v>
      </c>
      <c r="E88" s="36">
        <f t="shared" si="17"/>
        <v>340</v>
      </c>
      <c r="F88" s="22">
        <f t="shared" si="16"/>
        <v>0.592326139088729</v>
      </c>
      <c r="G88" s="52">
        <v>401</v>
      </c>
      <c r="H88" s="53">
        <v>55</v>
      </c>
      <c r="I88" s="24">
        <f t="shared" si="15"/>
        <v>13.715710723192021</v>
      </c>
      <c r="J88" s="42"/>
      <c r="T88" s="42"/>
      <c r="U88" s="42"/>
      <c r="V88" s="42"/>
      <c r="W88" s="42"/>
    </row>
    <row r="89" spans="1:23">
      <c r="A89" s="25" t="s">
        <v>634</v>
      </c>
      <c r="B89" s="4" t="s">
        <v>3126</v>
      </c>
      <c r="C89" s="36">
        <v>5</v>
      </c>
      <c r="D89" s="37">
        <v>3</v>
      </c>
      <c r="E89" s="36">
        <f t="shared" si="17"/>
        <v>2</v>
      </c>
      <c r="F89" s="22">
        <f t="shared" si="16"/>
        <v>0.6</v>
      </c>
      <c r="G89" s="52">
        <v>2</v>
      </c>
      <c r="H89" s="53">
        <v>1</v>
      </c>
      <c r="I89" s="24">
        <f t="shared" si="15"/>
        <v>50</v>
      </c>
      <c r="J89" s="42"/>
      <c r="T89" s="42"/>
      <c r="U89" s="42"/>
      <c r="V89" s="42"/>
      <c r="W89" s="42"/>
    </row>
    <row r="90" spans="1:23">
      <c r="A90" s="25" t="s">
        <v>729</v>
      </c>
      <c r="B90" s="4" t="s">
        <v>3225</v>
      </c>
      <c r="C90" s="36">
        <v>8</v>
      </c>
      <c r="D90" s="37">
        <v>0</v>
      </c>
      <c r="E90" s="36">
        <f t="shared" si="17"/>
        <v>8</v>
      </c>
      <c r="F90" s="23" t="s">
        <v>5190</v>
      </c>
      <c r="G90" s="52">
        <v>2</v>
      </c>
      <c r="H90" s="53">
        <v>1</v>
      </c>
      <c r="I90" s="24">
        <f t="shared" si="15"/>
        <v>50</v>
      </c>
      <c r="J90" s="42"/>
      <c r="T90" s="42"/>
      <c r="U90" s="42"/>
      <c r="V90" s="42"/>
      <c r="W90" s="42"/>
    </row>
    <row r="91" spans="1:23">
      <c r="A91" s="25" t="s">
        <v>635</v>
      </c>
      <c r="B91" s="4" t="s">
        <v>3127</v>
      </c>
      <c r="C91" s="36">
        <v>30</v>
      </c>
      <c r="D91" s="37">
        <v>117</v>
      </c>
      <c r="E91" s="36">
        <f t="shared" si="17"/>
        <v>-87</v>
      </c>
      <c r="F91" s="22">
        <f t="shared" ref="F91:F98" si="18">D91/C91</f>
        <v>3.9</v>
      </c>
      <c r="G91" s="52">
        <v>9</v>
      </c>
      <c r="H91" s="53">
        <v>1</v>
      </c>
      <c r="I91" s="24">
        <f t="shared" si="15"/>
        <v>11.111111111111111</v>
      </c>
      <c r="J91" s="42"/>
      <c r="T91" s="42"/>
      <c r="U91" s="42"/>
      <c r="V91" s="42"/>
      <c r="W91" s="42"/>
    </row>
    <row r="92" spans="1:23">
      <c r="A92" s="25" t="s">
        <v>1196</v>
      </c>
      <c r="B92" s="4" t="s">
        <v>3637</v>
      </c>
      <c r="C92" s="36">
        <v>6</v>
      </c>
      <c r="D92" s="37">
        <v>9</v>
      </c>
      <c r="E92" s="36">
        <f t="shared" si="17"/>
        <v>-3</v>
      </c>
      <c r="F92" s="22">
        <f t="shared" si="18"/>
        <v>1.5</v>
      </c>
      <c r="G92" s="52">
        <v>2</v>
      </c>
      <c r="H92" s="53">
        <v>0</v>
      </c>
      <c r="I92" s="24">
        <f t="shared" si="15"/>
        <v>0</v>
      </c>
      <c r="J92" s="42"/>
      <c r="T92" s="42"/>
      <c r="U92" s="42"/>
      <c r="V92" s="42"/>
      <c r="W92" s="42"/>
    </row>
    <row r="93" spans="1:23" ht="25.5">
      <c r="A93" s="25" t="s">
        <v>1197</v>
      </c>
      <c r="B93" s="4" t="s">
        <v>3638</v>
      </c>
      <c r="C93" s="36">
        <v>10</v>
      </c>
      <c r="D93" s="37">
        <v>4</v>
      </c>
      <c r="E93" s="36">
        <f t="shared" si="17"/>
        <v>6</v>
      </c>
      <c r="F93" s="22">
        <f t="shared" si="18"/>
        <v>0.4</v>
      </c>
      <c r="G93" s="52">
        <v>8</v>
      </c>
      <c r="H93" s="53">
        <v>4</v>
      </c>
      <c r="I93" s="24">
        <f t="shared" si="15"/>
        <v>50</v>
      </c>
      <c r="J93" s="42"/>
      <c r="T93" s="42"/>
      <c r="U93" s="42"/>
      <c r="V93" s="42"/>
      <c r="W93" s="42"/>
    </row>
    <row r="94" spans="1:23">
      <c r="A94" s="25" t="s">
        <v>1229</v>
      </c>
      <c r="B94" s="4" t="s">
        <v>3667</v>
      </c>
      <c r="C94" s="36">
        <v>1950</v>
      </c>
      <c r="D94" s="37">
        <v>106</v>
      </c>
      <c r="E94" s="36">
        <f t="shared" si="17"/>
        <v>1844</v>
      </c>
      <c r="F94" s="22">
        <f t="shared" si="18"/>
        <v>5.4358974358974362E-2</v>
      </c>
      <c r="G94" s="52">
        <v>1369</v>
      </c>
      <c r="H94" s="53">
        <v>405</v>
      </c>
      <c r="I94" s="24">
        <f t="shared" si="15"/>
        <v>29.5836376917458</v>
      </c>
      <c r="J94" s="42"/>
      <c r="T94" s="42"/>
      <c r="U94" s="42"/>
      <c r="V94" s="42"/>
      <c r="W94" s="42"/>
    </row>
    <row r="95" spans="1:23">
      <c r="A95" s="25" t="s">
        <v>1230</v>
      </c>
      <c r="B95" s="4" t="s">
        <v>3668</v>
      </c>
      <c r="C95" s="36">
        <v>137</v>
      </c>
      <c r="D95" s="37">
        <v>16</v>
      </c>
      <c r="E95" s="36">
        <f t="shared" si="17"/>
        <v>121</v>
      </c>
      <c r="F95" s="22">
        <f t="shared" si="18"/>
        <v>0.11678832116788321</v>
      </c>
      <c r="G95" s="52">
        <v>97</v>
      </c>
      <c r="H95" s="53">
        <v>33</v>
      </c>
      <c r="I95" s="24">
        <f t="shared" si="15"/>
        <v>34.020618556701031</v>
      </c>
      <c r="J95" s="42"/>
      <c r="T95" s="42"/>
      <c r="U95" s="42"/>
      <c r="V95" s="42"/>
      <c r="W95" s="42"/>
    </row>
    <row r="96" spans="1:23">
      <c r="A96" s="25" t="s">
        <v>1074</v>
      </c>
      <c r="B96" s="4" t="s">
        <v>3523</v>
      </c>
      <c r="C96" s="36">
        <v>191</v>
      </c>
      <c r="D96" s="37">
        <v>205</v>
      </c>
      <c r="E96" s="36">
        <f t="shared" si="17"/>
        <v>-14</v>
      </c>
      <c r="F96" s="22">
        <f t="shared" si="18"/>
        <v>1.0732984293193717</v>
      </c>
      <c r="G96" s="52">
        <v>120</v>
      </c>
      <c r="H96" s="53">
        <v>22</v>
      </c>
      <c r="I96" s="24">
        <f t="shared" si="15"/>
        <v>18.333333333333332</v>
      </c>
      <c r="J96" s="42"/>
      <c r="T96" s="42"/>
      <c r="U96" s="42"/>
      <c r="V96" s="42"/>
      <c r="W96" s="42"/>
    </row>
    <row r="97" spans="1:23">
      <c r="A97" s="25" t="s">
        <v>1406</v>
      </c>
      <c r="B97" s="4" t="s">
        <v>3832</v>
      </c>
      <c r="C97" s="36">
        <v>36</v>
      </c>
      <c r="D97" s="37">
        <v>16</v>
      </c>
      <c r="E97" s="36">
        <f t="shared" si="17"/>
        <v>20</v>
      </c>
      <c r="F97" s="22">
        <f t="shared" si="18"/>
        <v>0.44444444444444442</v>
      </c>
      <c r="G97" s="52">
        <v>33</v>
      </c>
      <c r="H97" s="53">
        <v>8</v>
      </c>
      <c r="I97" s="24">
        <f t="shared" si="15"/>
        <v>24.242424242424242</v>
      </c>
      <c r="J97" s="42"/>
      <c r="T97" s="42"/>
      <c r="U97" s="42"/>
      <c r="V97" s="42"/>
      <c r="W97" s="42"/>
    </row>
    <row r="98" spans="1:23">
      <c r="A98" s="25" t="s">
        <v>987</v>
      </c>
      <c r="B98" s="4" t="s">
        <v>5050</v>
      </c>
      <c r="C98" s="36">
        <v>485</v>
      </c>
      <c r="D98" s="37">
        <v>394</v>
      </c>
      <c r="E98" s="36">
        <f t="shared" si="17"/>
        <v>91</v>
      </c>
      <c r="F98" s="22">
        <f t="shared" si="18"/>
        <v>0.81237113402061856</v>
      </c>
      <c r="G98" s="52">
        <v>348</v>
      </c>
      <c r="H98" s="53">
        <v>69</v>
      </c>
      <c r="I98" s="24">
        <f t="shared" si="15"/>
        <v>19.827586206896552</v>
      </c>
      <c r="J98" s="42"/>
      <c r="T98" s="42"/>
      <c r="U98" s="42"/>
      <c r="V98" s="42"/>
      <c r="W98" s="42"/>
    </row>
    <row r="99" spans="1:23">
      <c r="A99" s="25" t="s">
        <v>4861</v>
      </c>
      <c r="B99" s="4" t="s">
        <v>2864</v>
      </c>
      <c r="C99" s="36">
        <v>1</v>
      </c>
      <c r="D99" s="37">
        <v>0</v>
      </c>
      <c r="E99" s="36">
        <f t="shared" si="17"/>
        <v>1</v>
      </c>
      <c r="F99" s="23" t="s">
        <v>5190</v>
      </c>
      <c r="G99" s="52">
        <v>0</v>
      </c>
      <c r="H99" s="53">
        <v>0</v>
      </c>
      <c r="I99" s="24" t="s">
        <v>5192</v>
      </c>
      <c r="J99" s="42"/>
      <c r="T99" s="42"/>
      <c r="U99" s="42"/>
      <c r="V99" s="42"/>
      <c r="W99" s="42"/>
    </row>
    <row r="100" spans="1:23">
      <c r="A100" s="25" t="s">
        <v>548</v>
      </c>
      <c r="B100" s="4" t="s">
        <v>3033</v>
      </c>
      <c r="C100" s="36">
        <v>75</v>
      </c>
      <c r="D100" s="37">
        <v>152</v>
      </c>
      <c r="E100" s="36">
        <f t="shared" si="17"/>
        <v>-77</v>
      </c>
      <c r="F100" s="22">
        <f>D100/C100</f>
        <v>2.0266666666666668</v>
      </c>
      <c r="G100" s="52">
        <v>41</v>
      </c>
      <c r="H100" s="53">
        <v>7</v>
      </c>
      <c r="I100" s="24">
        <f>H100/G100*100</f>
        <v>17.073170731707318</v>
      </c>
      <c r="J100" s="42"/>
      <c r="T100" s="42"/>
      <c r="U100" s="42"/>
      <c r="V100" s="42"/>
      <c r="W100" s="42"/>
    </row>
    <row r="101" spans="1:23">
      <c r="A101" s="25" t="s">
        <v>171</v>
      </c>
      <c r="B101" s="4" t="s">
        <v>2575</v>
      </c>
      <c r="C101" s="36">
        <v>1</v>
      </c>
      <c r="D101" s="37">
        <v>0</v>
      </c>
      <c r="E101" s="36">
        <f t="shared" si="17"/>
        <v>1</v>
      </c>
      <c r="F101" s="23" t="s">
        <v>5190</v>
      </c>
      <c r="G101" s="52">
        <v>1</v>
      </c>
      <c r="H101" s="53">
        <v>0</v>
      </c>
      <c r="I101" s="24">
        <f>H101/G101*100</f>
        <v>0</v>
      </c>
      <c r="J101" s="42"/>
      <c r="T101" s="42"/>
      <c r="U101" s="42"/>
      <c r="V101" s="42"/>
      <c r="W101" s="42"/>
    </row>
    <row r="102" spans="1:23">
      <c r="A102" s="25" t="s">
        <v>227</v>
      </c>
      <c r="B102" s="4" t="s">
        <v>2631</v>
      </c>
      <c r="C102" s="36">
        <v>7</v>
      </c>
      <c r="D102" s="37">
        <v>2</v>
      </c>
      <c r="E102" s="36">
        <f t="shared" si="17"/>
        <v>5</v>
      </c>
      <c r="F102" s="22">
        <f>D102/C102</f>
        <v>0.2857142857142857</v>
      </c>
      <c r="G102" s="52">
        <v>4</v>
      </c>
      <c r="H102" s="53">
        <v>0</v>
      </c>
      <c r="I102" s="24">
        <f>H102/G102*100</f>
        <v>0</v>
      </c>
      <c r="J102" s="42"/>
      <c r="T102" s="42"/>
      <c r="U102" s="42"/>
      <c r="V102" s="42"/>
      <c r="W102" s="42"/>
    </row>
    <row r="103" spans="1:23" ht="25.5">
      <c r="A103" s="25" t="s">
        <v>1811</v>
      </c>
      <c r="B103" s="4" t="s">
        <v>4203</v>
      </c>
      <c r="C103" s="36">
        <v>19</v>
      </c>
      <c r="D103" s="37">
        <v>1</v>
      </c>
      <c r="E103" s="36">
        <f t="shared" si="17"/>
        <v>18</v>
      </c>
      <c r="F103" s="22">
        <f>D103/C103</f>
        <v>5.2631578947368418E-2</v>
      </c>
      <c r="G103" s="52">
        <v>12</v>
      </c>
      <c r="H103" s="53">
        <v>5</v>
      </c>
      <c r="I103" s="24">
        <f>H103/G103*100</f>
        <v>41.666666666666671</v>
      </c>
      <c r="J103" s="42"/>
      <c r="T103" s="42"/>
      <c r="U103" s="42"/>
      <c r="V103" s="42"/>
      <c r="W103" s="42"/>
    </row>
    <row r="104" spans="1:23" ht="25.5">
      <c r="A104" s="25" t="s">
        <v>586</v>
      </c>
      <c r="B104" s="4" t="s">
        <v>3075</v>
      </c>
      <c r="C104" s="36">
        <v>17</v>
      </c>
      <c r="D104" s="37">
        <v>14</v>
      </c>
      <c r="E104" s="36">
        <f t="shared" si="17"/>
        <v>3</v>
      </c>
      <c r="F104" s="22">
        <f>D104/C104</f>
        <v>0.82352941176470584</v>
      </c>
      <c r="G104" s="52">
        <v>8</v>
      </c>
      <c r="H104" s="53">
        <v>0</v>
      </c>
      <c r="I104" s="24">
        <f>H104/G104*100</f>
        <v>0</v>
      </c>
      <c r="J104" s="42"/>
      <c r="T104" s="42"/>
      <c r="U104" s="42"/>
      <c r="V104" s="42"/>
      <c r="W104" s="42"/>
    </row>
    <row r="105" spans="1:23">
      <c r="A105" s="25" t="s">
        <v>4949</v>
      </c>
      <c r="B105" s="4" t="s">
        <v>3912</v>
      </c>
      <c r="C105" s="36">
        <v>0</v>
      </c>
      <c r="D105" s="37">
        <v>1</v>
      </c>
      <c r="E105" s="36">
        <f t="shared" si="17"/>
        <v>-1</v>
      </c>
      <c r="F105" s="23" t="s">
        <v>5191</v>
      </c>
      <c r="G105" s="52">
        <v>0</v>
      </c>
      <c r="H105" s="53">
        <v>0</v>
      </c>
      <c r="I105" s="24" t="s">
        <v>5192</v>
      </c>
      <c r="J105" s="42"/>
      <c r="T105" s="42"/>
      <c r="U105" s="42"/>
      <c r="V105" s="42"/>
      <c r="W105" s="42"/>
    </row>
    <row r="106" spans="1:23">
      <c r="A106" s="25" t="s">
        <v>2364</v>
      </c>
      <c r="B106" s="4" t="s">
        <v>4746</v>
      </c>
      <c r="C106" s="36">
        <v>31</v>
      </c>
      <c r="D106" s="37">
        <v>4</v>
      </c>
      <c r="E106" s="36">
        <f t="shared" si="17"/>
        <v>27</v>
      </c>
      <c r="F106" s="22">
        <f>D106/C106</f>
        <v>0.12903225806451613</v>
      </c>
      <c r="G106" s="52">
        <v>27</v>
      </c>
      <c r="H106" s="53">
        <v>11</v>
      </c>
      <c r="I106" s="24">
        <f t="shared" ref="I106:I128" si="19">H106/G106*100</f>
        <v>40.74074074074074</v>
      </c>
      <c r="J106" s="42"/>
      <c r="T106" s="42"/>
      <c r="U106" s="42"/>
      <c r="V106" s="42"/>
      <c r="W106" s="42"/>
    </row>
    <row r="107" spans="1:23">
      <c r="A107" s="25" t="s">
        <v>1917</v>
      </c>
      <c r="B107" s="4" t="s">
        <v>4299</v>
      </c>
      <c r="C107" s="36">
        <v>7</v>
      </c>
      <c r="D107" s="37">
        <v>0</v>
      </c>
      <c r="E107" s="36">
        <f t="shared" si="17"/>
        <v>7</v>
      </c>
      <c r="F107" s="23" t="s">
        <v>5190</v>
      </c>
      <c r="G107" s="52">
        <v>7</v>
      </c>
      <c r="H107" s="53">
        <v>1</v>
      </c>
      <c r="I107" s="24">
        <f t="shared" si="19"/>
        <v>14.285714285714285</v>
      </c>
      <c r="J107" s="42"/>
      <c r="T107" s="42"/>
      <c r="U107" s="42"/>
      <c r="V107" s="42"/>
      <c r="W107" s="42"/>
    </row>
    <row r="108" spans="1:23">
      <c r="A108" s="25" t="s">
        <v>1316</v>
      </c>
      <c r="B108" s="4" t="s">
        <v>3745</v>
      </c>
      <c r="C108" s="36">
        <v>228</v>
      </c>
      <c r="D108" s="37">
        <v>83</v>
      </c>
      <c r="E108" s="36">
        <f t="shared" si="17"/>
        <v>145</v>
      </c>
      <c r="F108" s="22">
        <f t="shared" ref="F108:F115" si="20">D108/C108</f>
        <v>0.36403508771929827</v>
      </c>
      <c r="G108" s="52">
        <v>137</v>
      </c>
      <c r="H108" s="53">
        <v>46</v>
      </c>
      <c r="I108" s="24">
        <f t="shared" si="19"/>
        <v>33.576642335766422</v>
      </c>
      <c r="J108" s="42"/>
      <c r="T108" s="42"/>
      <c r="U108" s="42"/>
      <c r="V108" s="42"/>
      <c r="W108" s="42"/>
    </row>
    <row r="109" spans="1:23">
      <c r="A109" s="25" t="s">
        <v>1317</v>
      </c>
      <c r="B109" s="4" t="s">
        <v>3746</v>
      </c>
      <c r="C109" s="36">
        <v>5962</v>
      </c>
      <c r="D109" s="37">
        <v>2368</v>
      </c>
      <c r="E109" s="36">
        <f t="shared" si="17"/>
        <v>3594</v>
      </c>
      <c r="F109" s="22">
        <f t="shared" si="20"/>
        <v>0.39718215363971821</v>
      </c>
      <c r="G109" s="52">
        <v>4700</v>
      </c>
      <c r="H109" s="53">
        <v>1534</v>
      </c>
      <c r="I109" s="24">
        <f t="shared" si="19"/>
        <v>32.638297872340431</v>
      </c>
      <c r="J109" s="42"/>
      <c r="T109" s="42"/>
      <c r="U109" s="42"/>
      <c r="V109" s="42"/>
      <c r="W109" s="42"/>
    </row>
    <row r="110" spans="1:23">
      <c r="A110" s="25" t="s">
        <v>1862</v>
      </c>
      <c r="B110" s="4" t="s">
        <v>4249</v>
      </c>
      <c r="C110" s="36">
        <v>15</v>
      </c>
      <c r="D110" s="37">
        <v>1</v>
      </c>
      <c r="E110" s="36">
        <f t="shared" si="17"/>
        <v>14</v>
      </c>
      <c r="F110" s="22">
        <f t="shared" si="20"/>
        <v>6.6666666666666666E-2</v>
      </c>
      <c r="G110" s="52">
        <v>14</v>
      </c>
      <c r="H110" s="53">
        <v>5</v>
      </c>
      <c r="I110" s="24">
        <f t="shared" si="19"/>
        <v>35.714285714285715</v>
      </c>
      <c r="J110" s="42"/>
      <c r="T110" s="42"/>
      <c r="U110" s="42"/>
      <c r="V110" s="42"/>
      <c r="W110" s="42"/>
    </row>
    <row r="111" spans="1:23">
      <c r="A111" s="25" t="s">
        <v>1504</v>
      </c>
      <c r="B111" s="4" t="s">
        <v>3928</v>
      </c>
      <c r="C111" s="36">
        <v>3777</v>
      </c>
      <c r="D111" s="37">
        <v>624</v>
      </c>
      <c r="E111" s="36">
        <f t="shared" si="17"/>
        <v>3153</v>
      </c>
      <c r="F111" s="22">
        <f t="shared" si="20"/>
        <v>0.16521048451151707</v>
      </c>
      <c r="G111" s="52">
        <v>3581</v>
      </c>
      <c r="H111" s="53">
        <v>1362</v>
      </c>
      <c r="I111" s="24">
        <f t="shared" si="19"/>
        <v>38.034068695895002</v>
      </c>
      <c r="J111" s="42"/>
      <c r="T111" s="42"/>
      <c r="U111" s="42"/>
      <c r="V111" s="42"/>
      <c r="W111" s="42"/>
    </row>
    <row r="112" spans="1:23">
      <c r="A112" s="25" t="s">
        <v>1505</v>
      </c>
      <c r="B112" s="4" t="s">
        <v>5120</v>
      </c>
      <c r="C112" s="36">
        <v>3052</v>
      </c>
      <c r="D112" s="37">
        <v>1228</v>
      </c>
      <c r="E112" s="36">
        <f t="shared" si="17"/>
        <v>1824</v>
      </c>
      <c r="F112" s="22">
        <f t="shared" si="20"/>
        <v>0.40235910878112713</v>
      </c>
      <c r="G112" s="52">
        <v>2515</v>
      </c>
      <c r="H112" s="53">
        <v>878</v>
      </c>
      <c r="I112" s="24">
        <f t="shared" si="19"/>
        <v>34.910536779324062</v>
      </c>
      <c r="J112" s="42"/>
      <c r="T112" s="42"/>
      <c r="U112" s="42"/>
      <c r="V112" s="42"/>
      <c r="W112" s="42"/>
    </row>
    <row r="113" spans="1:23">
      <c r="A113" s="25" t="s">
        <v>1150</v>
      </c>
      <c r="B113" s="4" t="s">
        <v>5076</v>
      </c>
      <c r="C113" s="36">
        <v>781</v>
      </c>
      <c r="D113" s="37">
        <v>715</v>
      </c>
      <c r="E113" s="36">
        <f t="shared" si="17"/>
        <v>66</v>
      </c>
      <c r="F113" s="22">
        <f t="shared" si="20"/>
        <v>0.91549295774647887</v>
      </c>
      <c r="G113" s="52">
        <v>650</v>
      </c>
      <c r="H113" s="53">
        <v>209</v>
      </c>
      <c r="I113" s="24">
        <f t="shared" si="19"/>
        <v>32.153846153846153</v>
      </c>
      <c r="J113" s="42"/>
      <c r="T113" s="42"/>
      <c r="U113" s="42"/>
      <c r="V113" s="42"/>
      <c r="W113" s="42"/>
    </row>
    <row r="114" spans="1:23">
      <c r="A114" s="25" t="s">
        <v>645</v>
      </c>
      <c r="B114" s="4" t="s">
        <v>3137</v>
      </c>
      <c r="C114" s="36">
        <v>528</v>
      </c>
      <c r="D114" s="37">
        <v>22</v>
      </c>
      <c r="E114" s="36">
        <f t="shared" ref="E114:E128" si="21">C114-D114</f>
        <v>506</v>
      </c>
      <c r="F114" s="22">
        <f t="shared" si="20"/>
        <v>4.1666666666666664E-2</v>
      </c>
      <c r="G114" s="52">
        <v>463</v>
      </c>
      <c r="H114" s="53">
        <v>146</v>
      </c>
      <c r="I114" s="24">
        <f t="shared" si="19"/>
        <v>31.533477321814257</v>
      </c>
      <c r="J114" s="42"/>
      <c r="T114" s="42"/>
      <c r="U114" s="42"/>
      <c r="V114" s="42"/>
      <c r="W114" s="42"/>
    </row>
    <row r="115" spans="1:23">
      <c r="A115" s="25" t="s">
        <v>513</v>
      </c>
      <c r="B115" s="4" t="s">
        <v>2998</v>
      </c>
      <c r="C115" s="36">
        <v>15</v>
      </c>
      <c r="D115" s="37">
        <v>2</v>
      </c>
      <c r="E115" s="36">
        <f t="shared" si="21"/>
        <v>13</v>
      </c>
      <c r="F115" s="22">
        <f t="shared" si="20"/>
        <v>0.13333333333333333</v>
      </c>
      <c r="G115" s="52">
        <v>9</v>
      </c>
      <c r="H115" s="53">
        <v>1</v>
      </c>
      <c r="I115" s="24">
        <f t="shared" si="19"/>
        <v>11.111111111111111</v>
      </c>
      <c r="J115" s="42"/>
      <c r="T115" s="42"/>
      <c r="U115" s="42"/>
      <c r="V115" s="42"/>
      <c r="W115" s="42"/>
    </row>
    <row r="116" spans="1:23">
      <c r="A116" s="25" t="s">
        <v>1885</v>
      </c>
      <c r="B116" s="4" t="s">
        <v>4271</v>
      </c>
      <c r="C116" s="36">
        <v>116</v>
      </c>
      <c r="D116" s="37">
        <v>0</v>
      </c>
      <c r="E116" s="36">
        <f t="shared" si="21"/>
        <v>116</v>
      </c>
      <c r="F116" s="23" t="s">
        <v>5190</v>
      </c>
      <c r="G116" s="52">
        <v>122</v>
      </c>
      <c r="H116" s="53">
        <v>54</v>
      </c>
      <c r="I116" s="24">
        <f t="shared" si="19"/>
        <v>44.26229508196721</v>
      </c>
      <c r="J116" s="42"/>
      <c r="T116" s="42"/>
      <c r="U116" s="42"/>
      <c r="V116" s="42"/>
      <c r="W116" s="42"/>
    </row>
    <row r="117" spans="1:23">
      <c r="A117" s="25" t="s">
        <v>1901</v>
      </c>
      <c r="B117" s="4" t="s">
        <v>4286</v>
      </c>
      <c r="C117" s="36">
        <v>1</v>
      </c>
      <c r="D117" s="37">
        <v>0</v>
      </c>
      <c r="E117" s="36">
        <f t="shared" si="21"/>
        <v>1</v>
      </c>
      <c r="F117" s="23" t="s">
        <v>5190</v>
      </c>
      <c r="G117" s="52">
        <v>1</v>
      </c>
      <c r="H117" s="53">
        <v>1</v>
      </c>
      <c r="I117" s="24">
        <f t="shared" si="19"/>
        <v>100</v>
      </c>
      <c r="J117" s="42"/>
      <c r="T117" s="42"/>
      <c r="U117" s="42"/>
      <c r="V117" s="42"/>
      <c r="W117" s="42"/>
    </row>
    <row r="118" spans="1:23">
      <c r="A118" s="25" t="s">
        <v>2376</v>
      </c>
      <c r="B118" s="4" t="s">
        <v>4758</v>
      </c>
      <c r="C118" s="36">
        <v>80</v>
      </c>
      <c r="D118" s="37">
        <v>30</v>
      </c>
      <c r="E118" s="36">
        <f t="shared" si="21"/>
        <v>50</v>
      </c>
      <c r="F118" s="22">
        <f t="shared" ref="F118:F127" si="22">D118/C118</f>
        <v>0.375</v>
      </c>
      <c r="G118" s="52">
        <v>62</v>
      </c>
      <c r="H118" s="53">
        <v>21</v>
      </c>
      <c r="I118" s="24">
        <f t="shared" si="19"/>
        <v>33.87096774193548</v>
      </c>
      <c r="J118" s="42"/>
      <c r="T118" s="42"/>
      <c r="U118" s="42"/>
      <c r="V118" s="42"/>
      <c r="W118" s="42"/>
    </row>
    <row r="119" spans="1:23">
      <c r="A119" s="25" t="s">
        <v>153</v>
      </c>
      <c r="B119" s="4" t="s">
        <v>2557</v>
      </c>
      <c r="C119" s="36">
        <v>52</v>
      </c>
      <c r="D119" s="37">
        <v>2</v>
      </c>
      <c r="E119" s="36">
        <f t="shared" si="21"/>
        <v>50</v>
      </c>
      <c r="F119" s="22">
        <f t="shared" si="22"/>
        <v>3.8461538461538464E-2</v>
      </c>
      <c r="G119" s="52">
        <v>28</v>
      </c>
      <c r="H119" s="53">
        <v>4</v>
      </c>
      <c r="I119" s="24">
        <f t="shared" si="19"/>
        <v>14.285714285714285</v>
      </c>
      <c r="J119" s="42"/>
      <c r="T119" s="42"/>
      <c r="U119" s="42"/>
      <c r="V119" s="42"/>
      <c r="W119" s="42"/>
    </row>
    <row r="120" spans="1:23">
      <c r="A120" s="25" t="s">
        <v>979</v>
      </c>
      <c r="B120" s="4" t="s">
        <v>3433</v>
      </c>
      <c r="C120" s="36">
        <v>11</v>
      </c>
      <c r="D120" s="37">
        <v>32</v>
      </c>
      <c r="E120" s="36">
        <f t="shared" si="21"/>
        <v>-21</v>
      </c>
      <c r="F120" s="22">
        <f t="shared" si="22"/>
        <v>2.9090909090909092</v>
      </c>
      <c r="G120" s="52">
        <v>11</v>
      </c>
      <c r="H120" s="53">
        <v>3</v>
      </c>
      <c r="I120" s="24">
        <f t="shared" si="19"/>
        <v>27.27272727272727</v>
      </c>
      <c r="J120" s="42"/>
      <c r="T120" s="42"/>
      <c r="U120" s="42"/>
      <c r="V120" s="42"/>
      <c r="W120" s="42"/>
    </row>
    <row r="121" spans="1:23">
      <c r="A121" s="25" t="s">
        <v>154</v>
      </c>
      <c r="B121" s="4" t="s">
        <v>2558</v>
      </c>
      <c r="C121" s="36">
        <v>8</v>
      </c>
      <c r="D121" s="37">
        <v>1</v>
      </c>
      <c r="E121" s="36">
        <f t="shared" si="21"/>
        <v>7</v>
      </c>
      <c r="F121" s="22">
        <f t="shared" si="22"/>
        <v>0.125</v>
      </c>
      <c r="G121" s="52">
        <v>5</v>
      </c>
      <c r="H121" s="53">
        <v>1</v>
      </c>
      <c r="I121" s="24">
        <f t="shared" si="19"/>
        <v>20</v>
      </c>
      <c r="J121" s="42"/>
      <c r="T121" s="42"/>
      <c r="U121" s="42"/>
      <c r="V121" s="42"/>
      <c r="W121" s="42"/>
    </row>
    <row r="122" spans="1:23">
      <c r="A122" s="25" t="s">
        <v>155</v>
      </c>
      <c r="B122" s="4" t="s">
        <v>2559</v>
      </c>
      <c r="C122" s="36">
        <v>12</v>
      </c>
      <c r="D122" s="37">
        <v>2</v>
      </c>
      <c r="E122" s="36">
        <f t="shared" si="21"/>
        <v>10</v>
      </c>
      <c r="F122" s="22">
        <f t="shared" si="22"/>
        <v>0.16666666666666666</v>
      </c>
      <c r="G122" s="52">
        <v>6</v>
      </c>
      <c r="H122" s="53">
        <v>0</v>
      </c>
      <c r="I122" s="24">
        <f t="shared" si="19"/>
        <v>0</v>
      </c>
      <c r="J122" s="42"/>
      <c r="T122" s="42"/>
      <c r="U122" s="42"/>
      <c r="V122" s="42"/>
      <c r="W122" s="42"/>
    </row>
    <row r="123" spans="1:23">
      <c r="A123" s="25" t="s">
        <v>156</v>
      </c>
      <c r="B123" s="4" t="s">
        <v>2560</v>
      </c>
      <c r="C123" s="36">
        <v>2096</v>
      </c>
      <c r="D123" s="37">
        <v>68</v>
      </c>
      <c r="E123" s="36">
        <f t="shared" si="21"/>
        <v>2028</v>
      </c>
      <c r="F123" s="22">
        <f t="shared" si="22"/>
        <v>3.2442748091603052E-2</v>
      </c>
      <c r="G123" s="52">
        <v>1180</v>
      </c>
      <c r="H123" s="53">
        <v>163</v>
      </c>
      <c r="I123" s="24">
        <f t="shared" si="19"/>
        <v>13.813559322033896</v>
      </c>
      <c r="J123" s="42"/>
      <c r="T123" s="42"/>
      <c r="U123" s="42"/>
      <c r="V123" s="42"/>
      <c r="W123" s="42"/>
    </row>
    <row r="124" spans="1:23">
      <c r="A124" s="25" t="s">
        <v>980</v>
      </c>
      <c r="B124" s="4" t="s">
        <v>3434</v>
      </c>
      <c r="C124" s="36">
        <v>156</v>
      </c>
      <c r="D124" s="37">
        <v>76</v>
      </c>
      <c r="E124" s="36">
        <f t="shared" si="21"/>
        <v>80</v>
      </c>
      <c r="F124" s="22">
        <f t="shared" si="22"/>
        <v>0.48717948717948717</v>
      </c>
      <c r="G124" s="52">
        <v>116</v>
      </c>
      <c r="H124" s="53">
        <v>27</v>
      </c>
      <c r="I124" s="24">
        <f t="shared" si="19"/>
        <v>23.275862068965516</v>
      </c>
      <c r="J124" s="42"/>
      <c r="T124" s="42"/>
      <c r="U124" s="42"/>
      <c r="V124" s="42"/>
      <c r="W124" s="42"/>
    </row>
    <row r="125" spans="1:23">
      <c r="A125" s="25" t="s">
        <v>157</v>
      </c>
      <c r="B125" s="4" t="s">
        <v>2561</v>
      </c>
      <c r="C125" s="36">
        <v>1395</v>
      </c>
      <c r="D125" s="37">
        <v>61</v>
      </c>
      <c r="E125" s="36">
        <f t="shared" si="21"/>
        <v>1334</v>
      </c>
      <c r="F125" s="22">
        <f t="shared" si="22"/>
        <v>4.3727598566308243E-2</v>
      </c>
      <c r="G125" s="52">
        <v>737</v>
      </c>
      <c r="H125" s="53">
        <v>50</v>
      </c>
      <c r="I125" s="24">
        <f t="shared" si="19"/>
        <v>6.7842605156037985</v>
      </c>
      <c r="J125" s="42"/>
      <c r="T125" s="42"/>
      <c r="U125" s="42"/>
      <c r="V125" s="42"/>
      <c r="W125" s="42"/>
    </row>
    <row r="126" spans="1:23">
      <c r="A126" s="25" t="s">
        <v>1605</v>
      </c>
      <c r="B126" s="4" t="s">
        <v>4011</v>
      </c>
      <c r="C126" s="36">
        <v>384</v>
      </c>
      <c r="D126" s="37">
        <v>466</v>
      </c>
      <c r="E126" s="36">
        <f t="shared" si="21"/>
        <v>-82</v>
      </c>
      <c r="F126" s="22">
        <f t="shared" si="22"/>
        <v>1.2135416666666667</v>
      </c>
      <c r="G126" s="52">
        <v>276</v>
      </c>
      <c r="H126" s="53">
        <v>85</v>
      </c>
      <c r="I126" s="24">
        <f t="shared" si="19"/>
        <v>30.79710144927536</v>
      </c>
      <c r="J126" s="42"/>
      <c r="T126" s="42"/>
      <c r="U126" s="42"/>
      <c r="V126" s="42"/>
      <c r="W126" s="42"/>
    </row>
    <row r="127" spans="1:23">
      <c r="A127" s="25" t="s">
        <v>1606</v>
      </c>
      <c r="B127" s="4" t="s">
        <v>5138</v>
      </c>
      <c r="C127" s="36">
        <v>72</v>
      </c>
      <c r="D127" s="37">
        <v>37</v>
      </c>
      <c r="E127" s="36">
        <f t="shared" si="21"/>
        <v>35</v>
      </c>
      <c r="F127" s="22">
        <f t="shared" si="22"/>
        <v>0.51388888888888884</v>
      </c>
      <c r="G127" s="52">
        <v>43</v>
      </c>
      <c r="H127" s="53">
        <v>7</v>
      </c>
      <c r="I127" s="24">
        <f t="shared" si="19"/>
        <v>16.279069767441861</v>
      </c>
      <c r="J127" s="42"/>
      <c r="T127" s="42"/>
      <c r="U127" s="42"/>
      <c r="V127" s="42"/>
      <c r="W127" s="42"/>
    </row>
    <row r="128" spans="1:23">
      <c r="A128" s="25" t="s">
        <v>1607</v>
      </c>
      <c r="B128" s="4" t="s">
        <v>4012</v>
      </c>
      <c r="C128" s="36">
        <v>4</v>
      </c>
      <c r="D128" s="37">
        <v>0</v>
      </c>
      <c r="E128" s="36">
        <f t="shared" si="21"/>
        <v>4</v>
      </c>
      <c r="F128" s="23" t="s">
        <v>5190</v>
      </c>
      <c r="G128" s="52">
        <v>3</v>
      </c>
      <c r="H128" s="53">
        <v>2</v>
      </c>
      <c r="I128" s="24">
        <f t="shared" si="19"/>
        <v>66.666666666666657</v>
      </c>
      <c r="J128" s="42"/>
      <c r="T128" s="42"/>
      <c r="U128" s="42"/>
      <c r="V128" s="42"/>
      <c r="W128" s="42"/>
    </row>
    <row r="129" spans="1:23">
      <c r="A129" s="25" t="s">
        <v>1608</v>
      </c>
      <c r="B129" s="4" t="s">
        <v>4013</v>
      </c>
      <c r="C129" s="36">
        <v>0</v>
      </c>
      <c r="D129" s="37">
        <v>0</v>
      </c>
      <c r="E129" s="36">
        <v>0</v>
      </c>
      <c r="F129" s="22" t="s">
        <v>5192</v>
      </c>
      <c r="G129" s="52">
        <v>0</v>
      </c>
      <c r="H129" s="53">
        <v>0</v>
      </c>
      <c r="I129" s="24" t="s">
        <v>5192</v>
      </c>
      <c r="J129" s="42"/>
      <c r="T129" s="42"/>
      <c r="U129" s="42"/>
      <c r="V129" s="42"/>
      <c r="W129" s="42"/>
    </row>
    <row r="130" spans="1:23">
      <c r="A130" s="25" t="s">
        <v>1604</v>
      </c>
      <c r="B130" s="4" t="s">
        <v>5137</v>
      </c>
      <c r="C130" s="36">
        <v>1418</v>
      </c>
      <c r="D130" s="37">
        <v>461</v>
      </c>
      <c r="E130" s="36">
        <f t="shared" ref="E130:E145" si="23">C130-D130</f>
        <v>957</v>
      </c>
      <c r="F130" s="22">
        <f t="shared" ref="F130:F135" si="24">D130/C130</f>
        <v>0.32510578279266572</v>
      </c>
      <c r="G130" s="52">
        <v>1148</v>
      </c>
      <c r="H130" s="53">
        <v>401</v>
      </c>
      <c r="I130" s="24">
        <f t="shared" ref="I130:I145" si="25">H130/G130*100</f>
        <v>34.930313588850176</v>
      </c>
      <c r="J130" s="42"/>
      <c r="T130" s="42"/>
      <c r="U130" s="42"/>
      <c r="V130" s="42"/>
      <c r="W130" s="42"/>
    </row>
    <row r="131" spans="1:23">
      <c r="A131" s="25" t="s">
        <v>1609</v>
      </c>
      <c r="B131" s="4" t="s">
        <v>5139</v>
      </c>
      <c r="C131" s="36">
        <v>6342</v>
      </c>
      <c r="D131" s="37">
        <v>759</v>
      </c>
      <c r="E131" s="36">
        <f t="shared" si="23"/>
        <v>5583</v>
      </c>
      <c r="F131" s="22">
        <f t="shared" si="24"/>
        <v>0.11967833491012299</v>
      </c>
      <c r="G131" s="52">
        <v>4291</v>
      </c>
      <c r="H131" s="53">
        <v>1112</v>
      </c>
      <c r="I131" s="24">
        <f t="shared" si="25"/>
        <v>25.914705196923794</v>
      </c>
      <c r="J131" s="42"/>
      <c r="T131" s="42"/>
      <c r="U131" s="42"/>
      <c r="V131" s="42"/>
      <c r="W131" s="42"/>
    </row>
    <row r="132" spans="1:23">
      <c r="A132" s="25" t="s">
        <v>936</v>
      </c>
      <c r="B132" s="4" t="s">
        <v>3392</v>
      </c>
      <c r="C132" s="36">
        <v>22</v>
      </c>
      <c r="D132" s="37">
        <v>12</v>
      </c>
      <c r="E132" s="36">
        <f t="shared" si="23"/>
        <v>10</v>
      </c>
      <c r="F132" s="22">
        <f t="shared" si="24"/>
        <v>0.54545454545454541</v>
      </c>
      <c r="G132" s="52">
        <v>14</v>
      </c>
      <c r="H132" s="53">
        <v>4</v>
      </c>
      <c r="I132" s="24">
        <f t="shared" si="25"/>
        <v>28.571428571428569</v>
      </c>
      <c r="J132" s="42"/>
      <c r="T132" s="42"/>
      <c r="U132" s="42"/>
      <c r="V132" s="42"/>
      <c r="W132" s="42"/>
    </row>
    <row r="133" spans="1:23">
      <c r="A133" s="25" t="s">
        <v>937</v>
      </c>
      <c r="B133" s="4" t="s">
        <v>3393</v>
      </c>
      <c r="C133" s="36">
        <v>4</v>
      </c>
      <c r="D133" s="37">
        <v>5</v>
      </c>
      <c r="E133" s="36">
        <f t="shared" si="23"/>
        <v>-1</v>
      </c>
      <c r="F133" s="22">
        <f t="shared" si="24"/>
        <v>1.25</v>
      </c>
      <c r="G133" s="52">
        <v>4</v>
      </c>
      <c r="H133" s="53">
        <v>1</v>
      </c>
      <c r="I133" s="24">
        <f t="shared" si="25"/>
        <v>25</v>
      </c>
      <c r="J133" s="42"/>
      <c r="T133" s="42"/>
      <c r="U133" s="42"/>
      <c r="V133" s="42"/>
      <c r="W133" s="42"/>
    </row>
    <row r="134" spans="1:23">
      <c r="A134" s="25" t="s">
        <v>2365</v>
      </c>
      <c r="B134" s="4" t="s">
        <v>4747</v>
      </c>
      <c r="C134" s="36">
        <v>11</v>
      </c>
      <c r="D134" s="37">
        <v>8</v>
      </c>
      <c r="E134" s="36">
        <f t="shared" si="23"/>
        <v>3</v>
      </c>
      <c r="F134" s="22">
        <f t="shared" si="24"/>
        <v>0.72727272727272729</v>
      </c>
      <c r="G134" s="52">
        <v>7</v>
      </c>
      <c r="H134" s="53">
        <v>1</v>
      </c>
      <c r="I134" s="24">
        <f t="shared" si="25"/>
        <v>14.285714285714285</v>
      </c>
      <c r="J134" s="42"/>
      <c r="T134" s="42"/>
      <c r="U134" s="42"/>
      <c r="V134" s="42"/>
      <c r="W134" s="42"/>
    </row>
    <row r="135" spans="1:23">
      <c r="A135" s="25" t="s">
        <v>1923</v>
      </c>
      <c r="B135" s="4" t="s">
        <v>4307</v>
      </c>
      <c r="C135" s="36">
        <v>259</v>
      </c>
      <c r="D135" s="37">
        <v>87</v>
      </c>
      <c r="E135" s="36">
        <f t="shared" si="23"/>
        <v>172</v>
      </c>
      <c r="F135" s="22">
        <f t="shared" si="24"/>
        <v>0.3359073359073359</v>
      </c>
      <c r="G135" s="52">
        <v>175</v>
      </c>
      <c r="H135" s="53">
        <v>21</v>
      </c>
      <c r="I135" s="24">
        <f t="shared" si="25"/>
        <v>12</v>
      </c>
      <c r="J135" s="42"/>
      <c r="T135" s="42"/>
      <c r="U135" s="42"/>
      <c r="V135" s="42"/>
      <c r="W135" s="42"/>
    </row>
    <row r="136" spans="1:23">
      <c r="A136" s="25" t="s">
        <v>1588</v>
      </c>
      <c r="B136" s="4" t="s">
        <v>3996</v>
      </c>
      <c r="C136" s="36">
        <v>12</v>
      </c>
      <c r="D136" s="37">
        <v>0</v>
      </c>
      <c r="E136" s="36">
        <f t="shared" si="23"/>
        <v>12</v>
      </c>
      <c r="F136" s="23" t="s">
        <v>5190</v>
      </c>
      <c r="G136" s="52">
        <v>7</v>
      </c>
      <c r="H136" s="53">
        <v>2</v>
      </c>
      <c r="I136" s="24">
        <f t="shared" si="25"/>
        <v>28.571428571428569</v>
      </c>
      <c r="J136" s="42"/>
      <c r="T136" s="42"/>
      <c r="U136" s="42"/>
      <c r="V136" s="42"/>
      <c r="W136" s="42"/>
    </row>
    <row r="137" spans="1:23">
      <c r="A137" s="25" t="s">
        <v>4873</v>
      </c>
      <c r="B137" s="4" t="s">
        <v>3070</v>
      </c>
      <c r="C137" s="36">
        <v>3</v>
      </c>
      <c r="D137" s="37">
        <v>0</v>
      </c>
      <c r="E137" s="36">
        <f t="shared" si="23"/>
        <v>3</v>
      </c>
      <c r="F137" s="23" t="s">
        <v>5190</v>
      </c>
      <c r="G137" s="52">
        <v>1</v>
      </c>
      <c r="H137" s="53">
        <v>0</v>
      </c>
      <c r="I137" s="24">
        <f t="shared" si="25"/>
        <v>0</v>
      </c>
      <c r="J137" s="42"/>
      <c r="T137" s="42"/>
      <c r="U137" s="42"/>
      <c r="V137" s="42"/>
      <c r="W137" s="42"/>
    </row>
    <row r="138" spans="1:23">
      <c r="A138" s="25" t="s">
        <v>4878</v>
      </c>
      <c r="B138" s="4" t="s">
        <v>3138</v>
      </c>
      <c r="C138" s="36">
        <v>4</v>
      </c>
      <c r="D138" s="37">
        <v>0</v>
      </c>
      <c r="E138" s="36">
        <f t="shared" si="23"/>
        <v>4</v>
      </c>
      <c r="F138" s="23" t="s">
        <v>5190</v>
      </c>
      <c r="G138" s="52">
        <v>3</v>
      </c>
      <c r="H138" s="53">
        <v>0</v>
      </c>
      <c r="I138" s="24">
        <f t="shared" si="25"/>
        <v>0</v>
      </c>
      <c r="J138" s="42"/>
      <c r="T138" s="42"/>
      <c r="U138" s="42"/>
      <c r="V138" s="42"/>
      <c r="W138" s="42"/>
    </row>
    <row r="139" spans="1:23">
      <c r="A139" s="25" t="s">
        <v>1036</v>
      </c>
      <c r="B139" s="4" t="s">
        <v>3487</v>
      </c>
      <c r="C139" s="36">
        <v>5</v>
      </c>
      <c r="D139" s="37">
        <v>0</v>
      </c>
      <c r="E139" s="36">
        <f t="shared" si="23"/>
        <v>5</v>
      </c>
      <c r="F139" s="23" t="s">
        <v>5190</v>
      </c>
      <c r="G139" s="52">
        <v>1</v>
      </c>
      <c r="H139" s="53">
        <v>0</v>
      </c>
      <c r="I139" s="24">
        <f t="shared" si="25"/>
        <v>0</v>
      </c>
      <c r="J139" s="42"/>
      <c r="T139" s="42"/>
      <c r="U139" s="42"/>
      <c r="V139" s="42"/>
      <c r="W139" s="42"/>
    </row>
    <row r="140" spans="1:23">
      <c r="A140" s="25" t="s">
        <v>1037</v>
      </c>
      <c r="B140" s="4" t="s">
        <v>3488</v>
      </c>
      <c r="C140" s="36">
        <v>26</v>
      </c>
      <c r="D140" s="37">
        <v>34</v>
      </c>
      <c r="E140" s="36">
        <f t="shared" si="23"/>
        <v>-8</v>
      </c>
      <c r="F140" s="22">
        <f>D140/C140</f>
        <v>1.3076923076923077</v>
      </c>
      <c r="G140" s="52">
        <v>16</v>
      </c>
      <c r="H140" s="53">
        <v>3</v>
      </c>
      <c r="I140" s="24">
        <f t="shared" si="25"/>
        <v>18.75</v>
      </c>
      <c r="J140" s="42"/>
      <c r="T140" s="42"/>
      <c r="U140" s="42"/>
      <c r="V140" s="42"/>
      <c r="W140" s="42"/>
    </row>
    <row r="141" spans="1:23">
      <c r="A141" s="25" t="s">
        <v>1512</v>
      </c>
      <c r="B141" s="4" t="s">
        <v>3934</v>
      </c>
      <c r="C141" s="36">
        <v>3297</v>
      </c>
      <c r="D141" s="37">
        <v>5225</v>
      </c>
      <c r="E141" s="36">
        <f t="shared" si="23"/>
        <v>-1928</v>
      </c>
      <c r="F141" s="22">
        <f>D141/C141</f>
        <v>1.5847740370033363</v>
      </c>
      <c r="G141" s="52">
        <v>2431</v>
      </c>
      <c r="H141" s="53">
        <v>666</v>
      </c>
      <c r="I141" s="24">
        <f t="shared" si="25"/>
        <v>27.396133278486218</v>
      </c>
      <c r="J141" s="42"/>
      <c r="T141" s="42"/>
      <c r="U141" s="42"/>
      <c r="V141" s="42"/>
      <c r="W141" s="42"/>
    </row>
    <row r="142" spans="1:23">
      <c r="A142" s="25" t="s">
        <v>1393</v>
      </c>
      <c r="B142" s="4" t="s">
        <v>3819</v>
      </c>
      <c r="C142" s="36">
        <v>201</v>
      </c>
      <c r="D142" s="37">
        <v>415</v>
      </c>
      <c r="E142" s="36">
        <f t="shared" si="23"/>
        <v>-214</v>
      </c>
      <c r="F142" s="22">
        <f>D142/C142</f>
        <v>2.0646766169154227</v>
      </c>
      <c r="G142" s="52">
        <v>176</v>
      </c>
      <c r="H142" s="53">
        <v>50</v>
      </c>
      <c r="I142" s="24">
        <f t="shared" si="25"/>
        <v>28.40909090909091</v>
      </c>
      <c r="J142" s="42"/>
      <c r="T142" s="42"/>
      <c r="U142" s="42"/>
      <c r="V142" s="42"/>
      <c r="W142" s="42"/>
    </row>
    <row r="143" spans="1:23">
      <c r="A143" s="25" t="s">
        <v>1239</v>
      </c>
      <c r="B143" s="4" t="s">
        <v>3675</v>
      </c>
      <c r="C143" s="36">
        <v>30</v>
      </c>
      <c r="D143" s="37">
        <v>6</v>
      </c>
      <c r="E143" s="36">
        <f t="shared" si="23"/>
        <v>24</v>
      </c>
      <c r="F143" s="22">
        <f>D143/C143</f>
        <v>0.2</v>
      </c>
      <c r="G143" s="52">
        <v>19</v>
      </c>
      <c r="H143" s="53">
        <v>8</v>
      </c>
      <c r="I143" s="24">
        <f t="shared" si="25"/>
        <v>42.105263157894733</v>
      </c>
      <c r="J143" s="42"/>
      <c r="T143" s="42"/>
      <c r="U143" s="42"/>
      <c r="V143" s="42"/>
      <c r="W143" s="42"/>
    </row>
    <row r="144" spans="1:23">
      <c r="A144" s="25" t="s">
        <v>1695</v>
      </c>
      <c r="B144" s="4" t="s">
        <v>4092</v>
      </c>
      <c r="C144" s="36">
        <v>18</v>
      </c>
      <c r="D144" s="37">
        <v>0</v>
      </c>
      <c r="E144" s="36">
        <f t="shared" si="23"/>
        <v>18</v>
      </c>
      <c r="F144" s="23" t="s">
        <v>5190</v>
      </c>
      <c r="G144" s="52">
        <v>16</v>
      </c>
      <c r="H144" s="53">
        <v>4</v>
      </c>
      <c r="I144" s="24">
        <f t="shared" si="25"/>
        <v>25</v>
      </c>
      <c r="J144" s="42"/>
      <c r="T144" s="42"/>
      <c r="U144" s="42"/>
      <c r="V144" s="42"/>
      <c r="W144" s="42"/>
    </row>
    <row r="145" spans="1:23" ht="25.5">
      <c r="A145" s="25" t="s">
        <v>1720</v>
      </c>
      <c r="B145" s="4" t="s">
        <v>4116</v>
      </c>
      <c r="C145" s="36">
        <v>3</v>
      </c>
      <c r="D145" s="37">
        <v>0</v>
      </c>
      <c r="E145" s="36">
        <f t="shared" si="23"/>
        <v>3</v>
      </c>
      <c r="F145" s="23" t="s">
        <v>5190</v>
      </c>
      <c r="G145" s="52">
        <v>6</v>
      </c>
      <c r="H145" s="53">
        <v>5</v>
      </c>
      <c r="I145" s="24">
        <f t="shared" si="25"/>
        <v>83.333333333333343</v>
      </c>
      <c r="J145" s="42"/>
      <c r="T145" s="42"/>
      <c r="U145" s="42"/>
      <c r="V145" s="42"/>
      <c r="W145" s="42"/>
    </row>
    <row r="146" spans="1:23">
      <c r="A146" s="25" t="s">
        <v>4885</v>
      </c>
      <c r="B146" s="4" t="s">
        <v>3287</v>
      </c>
      <c r="C146" s="36">
        <v>0</v>
      </c>
      <c r="D146" s="37">
        <v>0</v>
      </c>
      <c r="E146" s="36">
        <v>0</v>
      </c>
      <c r="F146" s="22" t="s">
        <v>5192</v>
      </c>
      <c r="G146" s="52">
        <v>0</v>
      </c>
      <c r="H146" s="53">
        <v>0</v>
      </c>
      <c r="I146" s="24" t="s">
        <v>5192</v>
      </c>
      <c r="J146" s="42"/>
      <c r="T146" s="42"/>
      <c r="U146" s="42"/>
      <c r="V146" s="42"/>
      <c r="W146" s="42"/>
    </row>
    <row r="147" spans="1:23">
      <c r="A147" s="25" t="s">
        <v>1701</v>
      </c>
      <c r="B147" s="4" t="s">
        <v>4097</v>
      </c>
      <c r="C147" s="36">
        <v>221</v>
      </c>
      <c r="D147" s="37">
        <v>49</v>
      </c>
      <c r="E147" s="36">
        <f t="shared" ref="E147:E158" si="26">C147-D147</f>
        <v>172</v>
      </c>
      <c r="F147" s="22">
        <f>D147/C147</f>
        <v>0.22171945701357465</v>
      </c>
      <c r="G147" s="52">
        <v>206</v>
      </c>
      <c r="H147" s="53">
        <v>84</v>
      </c>
      <c r="I147" s="24">
        <f>H147/G147*100</f>
        <v>40.776699029126213</v>
      </c>
      <c r="J147" s="42"/>
      <c r="T147" s="42"/>
      <c r="U147" s="42"/>
      <c r="V147" s="42"/>
      <c r="W147" s="42"/>
    </row>
    <row r="148" spans="1:23" ht="25.5">
      <c r="A148" s="25" t="s">
        <v>1702</v>
      </c>
      <c r="B148" s="4" t="s">
        <v>4098</v>
      </c>
      <c r="C148" s="36">
        <v>757</v>
      </c>
      <c r="D148" s="37">
        <v>35</v>
      </c>
      <c r="E148" s="36">
        <f t="shared" si="26"/>
        <v>722</v>
      </c>
      <c r="F148" s="22">
        <f>D148/C148</f>
        <v>4.6235138705416116E-2</v>
      </c>
      <c r="G148" s="52">
        <v>748</v>
      </c>
      <c r="H148" s="53">
        <v>299</v>
      </c>
      <c r="I148" s="24">
        <f>H148/G148*100</f>
        <v>39.973262032085557</v>
      </c>
      <c r="J148" s="42"/>
      <c r="T148" s="42"/>
      <c r="U148" s="42"/>
      <c r="V148" s="42"/>
      <c r="W148" s="42"/>
    </row>
    <row r="149" spans="1:23">
      <c r="A149" s="25" t="s">
        <v>1322</v>
      </c>
      <c r="B149" s="4" t="s">
        <v>3751</v>
      </c>
      <c r="C149" s="36">
        <v>53</v>
      </c>
      <c r="D149" s="37">
        <v>1</v>
      </c>
      <c r="E149" s="36">
        <f t="shared" si="26"/>
        <v>52</v>
      </c>
      <c r="F149" s="22">
        <f>D149/C149</f>
        <v>1.8867924528301886E-2</v>
      </c>
      <c r="G149" s="52">
        <v>34</v>
      </c>
      <c r="H149" s="53">
        <v>11</v>
      </c>
      <c r="I149" s="24">
        <f>H149/G149*100</f>
        <v>32.352941176470587</v>
      </c>
      <c r="J149" s="42"/>
      <c r="T149" s="42"/>
      <c r="U149" s="42"/>
      <c r="V149" s="42"/>
      <c r="W149" s="42"/>
    </row>
    <row r="150" spans="1:23">
      <c r="A150" s="25" t="s">
        <v>140</v>
      </c>
      <c r="B150" s="4" t="s">
        <v>2542</v>
      </c>
      <c r="C150" s="36">
        <v>2026</v>
      </c>
      <c r="D150" s="37">
        <v>119</v>
      </c>
      <c r="E150" s="36">
        <f t="shared" si="26"/>
        <v>1907</v>
      </c>
      <c r="F150" s="22">
        <f>D150/C150</f>
        <v>5.8736426456071078E-2</v>
      </c>
      <c r="G150" s="52">
        <v>1328</v>
      </c>
      <c r="H150" s="53">
        <v>324</v>
      </c>
      <c r="I150" s="24">
        <f>H150/G150*100</f>
        <v>24.397590361445783</v>
      </c>
      <c r="J150" s="42"/>
      <c r="T150" s="42"/>
      <c r="U150" s="42"/>
      <c r="V150" s="42"/>
      <c r="W150" s="42"/>
    </row>
    <row r="151" spans="1:23">
      <c r="A151" s="25" t="s">
        <v>141</v>
      </c>
      <c r="B151" s="4" t="s">
        <v>2543</v>
      </c>
      <c r="C151" s="36">
        <v>654</v>
      </c>
      <c r="D151" s="37">
        <v>39</v>
      </c>
      <c r="E151" s="36">
        <f t="shared" si="26"/>
        <v>615</v>
      </c>
      <c r="F151" s="22">
        <f>D151/C151</f>
        <v>5.9633027522935783E-2</v>
      </c>
      <c r="G151" s="52">
        <v>455</v>
      </c>
      <c r="H151" s="53">
        <v>87</v>
      </c>
      <c r="I151" s="24">
        <f>H151/G151*100</f>
        <v>19.12087912087912</v>
      </c>
      <c r="J151" s="42"/>
      <c r="T151" s="42"/>
      <c r="U151" s="42"/>
      <c r="V151" s="42"/>
      <c r="W151" s="42"/>
    </row>
    <row r="152" spans="1:23">
      <c r="A152" s="25" t="s">
        <v>4909</v>
      </c>
      <c r="B152" s="4" t="s">
        <v>3435</v>
      </c>
      <c r="C152" s="36">
        <v>0</v>
      </c>
      <c r="D152" s="37">
        <v>2</v>
      </c>
      <c r="E152" s="36">
        <f t="shared" si="26"/>
        <v>-2</v>
      </c>
      <c r="F152" s="23" t="s">
        <v>5191</v>
      </c>
      <c r="G152" s="52">
        <v>0</v>
      </c>
      <c r="H152" s="53">
        <v>0</v>
      </c>
      <c r="I152" s="24" t="s">
        <v>5192</v>
      </c>
      <c r="J152" s="42"/>
      <c r="T152" s="42"/>
      <c r="U152" s="42"/>
      <c r="V152" s="42"/>
      <c r="W152" s="42"/>
    </row>
    <row r="153" spans="1:23">
      <c r="A153" s="25" t="s">
        <v>1451</v>
      </c>
      <c r="B153" s="4" t="s">
        <v>3879</v>
      </c>
      <c r="C153" s="36">
        <v>3</v>
      </c>
      <c r="D153" s="37">
        <v>5</v>
      </c>
      <c r="E153" s="36">
        <f t="shared" si="26"/>
        <v>-2</v>
      </c>
      <c r="F153" s="22">
        <f t="shared" ref="F153:F158" si="27">D153/C153</f>
        <v>1.6666666666666667</v>
      </c>
      <c r="G153" s="52">
        <v>1</v>
      </c>
      <c r="H153" s="53">
        <v>0</v>
      </c>
      <c r="I153" s="24">
        <f t="shared" ref="I153:I158" si="28">H153/G153*100</f>
        <v>0</v>
      </c>
      <c r="J153" s="42"/>
      <c r="T153" s="42"/>
      <c r="U153" s="42"/>
      <c r="V153" s="42"/>
      <c r="W153" s="42"/>
    </row>
    <row r="154" spans="1:23">
      <c r="A154" s="25" t="s">
        <v>1911</v>
      </c>
      <c r="B154" s="4" t="s">
        <v>4294</v>
      </c>
      <c r="C154" s="36">
        <v>794</v>
      </c>
      <c r="D154" s="37">
        <v>146</v>
      </c>
      <c r="E154" s="36">
        <f t="shared" si="26"/>
        <v>648</v>
      </c>
      <c r="F154" s="22">
        <f t="shared" si="27"/>
        <v>0.18387909319899245</v>
      </c>
      <c r="G154" s="52">
        <v>900</v>
      </c>
      <c r="H154" s="53">
        <v>357</v>
      </c>
      <c r="I154" s="24">
        <f t="shared" si="28"/>
        <v>39.666666666666664</v>
      </c>
      <c r="J154" s="42"/>
      <c r="T154" s="42"/>
      <c r="U154" s="42"/>
      <c r="V154" s="42"/>
      <c r="W154" s="42"/>
    </row>
    <row r="155" spans="1:23">
      <c r="A155" s="25" t="s">
        <v>726</v>
      </c>
      <c r="B155" s="4" t="s">
        <v>3222</v>
      </c>
      <c r="C155" s="36">
        <v>6</v>
      </c>
      <c r="D155" s="37">
        <v>14</v>
      </c>
      <c r="E155" s="36">
        <f t="shared" si="26"/>
        <v>-8</v>
      </c>
      <c r="F155" s="22">
        <f t="shared" si="27"/>
        <v>2.3333333333333335</v>
      </c>
      <c r="G155" s="52">
        <v>4</v>
      </c>
      <c r="H155" s="53">
        <v>2</v>
      </c>
      <c r="I155" s="24">
        <f t="shared" si="28"/>
        <v>50</v>
      </c>
      <c r="J155" s="42"/>
      <c r="T155" s="42"/>
      <c r="U155" s="42"/>
      <c r="V155" s="42"/>
      <c r="W155" s="42"/>
    </row>
    <row r="156" spans="1:23">
      <c r="A156" s="25" t="s">
        <v>1957</v>
      </c>
      <c r="B156" s="4" t="s">
        <v>4337</v>
      </c>
      <c r="C156" s="36">
        <v>54</v>
      </c>
      <c r="D156" s="37">
        <v>4</v>
      </c>
      <c r="E156" s="36">
        <f t="shared" si="26"/>
        <v>50</v>
      </c>
      <c r="F156" s="22">
        <f t="shared" si="27"/>
        <v>7.407407407407407E-2</v>
      </c>
      <c r="G156" s="52">
        <v>44</v>
      </c>
      <c r="H156" s="53">
        <v>14</v>
      </c>
      <c r="I156" s="24">
        <f t="shared" si="28"/>
        <v>31.818181818181817</v>
      </c>
      <c r="J156" s="42"/>
      <c r="T156" s="42"/>
      <c r="U156" s="42"/>
      <c r="V156" s="42"/>
      <c r="W156" s="42"/>
    </row>
    <row r="157" spans="1:23">
      <c r="A157" s="25" t="s">
        <v>1508</v>
      </c>
      <c r="B157" s="4" t="s">
        <v>5121</v>
      </c>
      <c r="C157" s="36">
        <v>1469</v>
      </c>
      <c r="D157" s="37">
        <v>4352</v>
      </c>
      <c r="E157" s="36">
        <f t="shared" si="26"/>
        <v>-2883</v>
      </c>
      <c r="F157" s="22">
        <f t="shared" si="27"/>
        <v>2.9625595643294758</v>
      </c>
      <c r="G157" s="52">
        <v>822</v>
      </c>
      <c r="H157" s="53">
        <v>89</v>
      </c>
      <c r="I157" s="24">
        <f t="shared" si="28"/>
        <v>10.827250608272507</v>
      </c>
      <c r="J157" s="42"/>
      <c r="T157" s="42"/>
      <c r="U157" s="42"/>
      <c r="V157" s="42"/>
      <c r="W157" s="42"/>
    </row>
    <row r="158" spans="1:23">
      <c r="A158" s="25" t="s">
        <v>1509</v>
      </c>
      <c r="B158" s="4" t="s">
        <v>3931</v>
      </c>
      <c r="C158" s="36">
        <v>4598</v>
      </c>
      <c r="D158" s="37">
        <v>2119</v>
      </c>
      <c r="E158" s="36">
        <f t="shared" si="26"/>
        <v>2479</v>
      </c>
      <c r="F158" s="22">
        <f t="shared" si="27"/>
        <v>0.46085254458460201</v>
      </c>
      <c r="G158" s="52">
        <v>3717</v>
      </c>
      <c r="H158" s="53">
        <v>1432</v>
      </c>
      <c r="I158" s="24">
        <f t="shared" si="28"/>
        <v>38.525692762980903</v>
      </c>
      <c r="J158" s="42"/>
      <c r="T158" s="42"/>
      <c r="U158" s="42"/>
      <c r="V158" s="42"/>
      <c r="W158" s="42"/>
    </row>
    <row r="159" spans="1:23">
      <c r="A159" s="25" t="s">
        <v>4928</v>
      </c>
      <c r="B159" s="4" t="s">
        <v>3601</v>
      </c>
      <c r="C159" s="36">
        <v>0</v>
      </c>
      <c r="D159" s="37">
        <v>0</v>
      </c>
      <c r="E159" s="36">
        <v>0</v>
      </c>
      <c r="F159" s="22" t="s">
        <v>5192</v>
      </c>
      <c r="G159" s="52">
        <v>0</v>
      </c>
      <c r="H159" s="53">
        <v>0</v>
      </c>
      <c r="I159" s="24" t="s">
        <v>5192</v>
      </c>
      <c r="J159" s="42"/>
      <c r="T159" s="42"/>
      <c r="U159" s="42"/>
      <c r="V159" s="42"/>
      <c r="W159" s="42"/>
    </row>
    <row r="160" spans="1:23">
      <c r="A160" s="25" t="s">
        <v>1839</v>
      </c>
      <c r="B160" s="4" t="s">
        <v>5164</v>
      </c>
      <c r="C160" s="36">
        <v>17466</v>
      </c>
      <c r="D160" s="37">
        <v>1383</v>
      </c>
      <c r="E160" s="36">
        <f t="shared" ref="E160:E171" si="29">C160-D160</f>
        <v>16083</v>
      </c>
      <c r="F160" s="22">
        <f>D160/C160</f>
        <v>7.9182411542425279E-2</v>
      </c>
      <c r="G160" s="52">
        <v>14968</v>
      </c>
      <c r="H160" s="53">
        <v>4745</v>
      </c>
      <c r="I160" s="24">
        <f t="shared" ref="I160:I171" si="30">H160/G160*100</f>
        <v>31.700962052378408</v>
      </c>
      <c r="J160" s="42"/>
      <c r="T160" s="42"/>
      <c r="U160" s="42"/>
      <c r="V160" s="42"/>
      <c r="W160" s="42"/>
    </row>
    <row r="161" spans="1:23">
      <c r="A161" s="25" t="s">
        <v>1525</v>
      </c>
      <c r="B161" s="4" t="s">
        <v>3944</v>
      </c>
      <c r="C161" s="36">
        <v>5</v>
      </c>
      <c r="D161" s="37">
        <v>17</v>
      </c>
      <c r="E161" s="36">
        <f t="shared" si="29"/>
        <v>-12</v>
      </c>
      <c r="F161" s="22">
        <f>D161/C161</f>
        <v>3.4</v>
      </c>
      <c r="G161" s="52">
        <v>4</v>
      </c>
      <c r="H161" s="53">
        <v>1</v>
      </c>
      <c r="I161" s="24">
        <f t="shared" si="30"/>
        <v>25</v>
      </c>
      <c r="J161" s="42"/>
      <c r="T161" s="42"/>
      <c r="U161" s="42"/>
      <c r="V161" s="42"/>
      <c r="W161" s="42"/>
    </row>
    <row r="162" spans="1:23">
      <c r="A162" s="25" t="s">
        <v>2298</v>
      </c>
      <c r="B162" s="4" t="s">
        <v>4676</v>
      </c>
      <c r="C162" s="36">
        <v>2</v>
      </c>
      <c r="D162" s="37">
        <v>16</v>
      </c>
      <c r="E162" s="36">
        <f t="shared" si="29"/>
        <v>-14</v>
      </c>
      <c r="F162" s="22">
        <f>D162/C162</f>
        <v>8</v>
      </c>
      <c r="G162" s="52">
        <v>1</v>
      </c>
      <c r="H162" s="53">
        <v>0</v>
      </c>
      <c r="I162" s="24">
        <f t="shared" si="30"/>
        <v>0</v>
      </c>
      <c r="J162" s="42"/>
      <c r="T162" s="42"/>
      <c r="U162" s="42"/>
      <c r="V162" s="42"/>
      <c r="W162" s="42"/>
    </row>
    <row r="163" spans="1:23">
      <c r="A163" s="25" t="s">
        <v>4977</v>
      </c>
      <c r="B163" s="4" t="s">
        <v>4734</v>
      </c>
      <c r="C163" s="36">
        <v>1</v>
      </c>
      <c r="D163" s="37">
        <v>0</v>
      </c>
      <c r="E163" s="36">
        <f t="shared" si="29"/>
        <v>1</v>
      </c>
      <c r="F163" s="23" t="s">
        <v>5190</v>
      </c>
      <c r="G163" s="52">
        <v>1</v>
      </c>
      <c r="H163" s="53">
        <v>0</v>
      </c>
      <c r="I163" s="24">
        <f t="shared" si="30"/>
        <v>0</v>
      </c>
      <c r="J163" s="42"/>
      <c r="T163" s="42"/>
      <c r="U163" s="42"/>
      <c r="V163" s="42"/>
      <c r="W163" s="42"/>
    </row>
    <row r="164" spans="1:23">
      <c r="A164" s="25" t="s">
        <v>2299</v>
      </c>
      <c r="B164" s="4" t="s">
        <v>4677</v>
      </c>
      <c r="C164" s="36">
        <v>2</v>
      </c>
      <c r="D164" s="37">
        <v>28</v>
      </c>
      <c r="E164" s="36">
        <f t="shared" si="29"/>
        <v>-26</v>
      </c>
      <c r="F164" s="22">
        <f>D164/C164</f>
        <v>14</v>
      </c>
      <c r="G164" s="52">
        <v>2</v>
      </c>
      <c r="H164" s="53">
        <v>0</v>
      </c>
      <c r="I164" s="24">
        <f t="shared" si="30"/>
        <v>0</v>
      </c>
      <c r="J164" s="42"/>
      <c r="T164" s="42"/>
      <c r="U164" s="42"/>
      <c r="V164" s="42"/>
      <c r="W164" s="42"/>
    </row>
    <row r="165" spans="1:23">
      <c r="A165" s="25" t="s">
        <v>1584</v>
      </c>
      <c r="B165" s="4" t="s">
        <v>3993</v>
      </c>
      <c r="C165" s="36">
        <v>41</v>
      </c>
      <c r="D165" s="37">
        <v>20</v>
      </c>
      <c r="E165" s="36">
        <f t="shared" si="29"/>
        <v>21</v>
      </c>
      <c r="F165" s="22">
        <f>D165/C165</f>
        <v>0.48780487804878048</v>
      </c>
      <c r="G165" s="52">
        <v>25</v>
      </c>
      <c r="H165" s="53">
        <v>7</v>
      </c>
      <c r="I165" s="24">
        <f t="shared" si="30"/>
        <v>28.000000000000004</v>
      </c>
      <c r="J165" s="42"/>
      <c r="T165" s="42"/>
      <c r="U165" s="42"/>
      <c r="V165" s="42"/>
      <c r="W165" s="42"/>
    </row>
    <row r="166" spans="1:23">
      <c r="A166" s="25" t="s">
        <v>2295</v>
      </c>
      <c r="B166" s="4" t="s">
        <v>4673</v>
      </c>
      <c r="C166" s="36">
        <v>189</v>
      </c>
      <c r="D166" s="37">
        <v>175</v>
      </c>
      <c r="E166" s="36">
        <f t="shared" si="29"/>
        <v>14</v>
      </c>
      <c r="F166" s="22">
        <f>D166/C166</f>
        <v>0.92592592592592593</v>
      </c>
      <c r="G166" s="52">
        <v>160</v>
      </c>
      <c r="H166" s="53">
        <v>63</v>
      </c>
      <c r="I166" s="24">
        <f t="shared" si="30"/>
        <v>39.375</v>
      </c>
      <c r="J166" s="42"/>
      <c r="T166" s="42"/>
      <c r="U166" s="42"/>
      <c r="V166" s="42"/>
      <c r="W166" s="42"/>
    </row>
    <row r="167" spans="1:23">
      <c r="A167" s="25" t="s">
        <v>1014</v>
      </c>
      <c r="B167" s="4" t="s">
        <v>3464</v>
      </c>
      <c r="C167" s="36">
        <v>30</v>
      </c>
      <c r="D167" s="37">
        <v>0</v>
      </c>
      <c r="E167" s="36">
        <f t="shared" si="29"/>
        <v>30</v>
      </c>
      <c r="F167" s="23" t="s">
        <v>5190</v>
      </c>
      <c r="G167" s="52">
        <v>26</v>
      </c>
      <c r="H167" s="53">
        <v>9</v>
      </c>
      <c r="I167" s="24">
        <f t="shared" si="30"/>
        <v>34.615384615384613</v>
      </c>
      <c r="J167" s="42"/>
      <c r="T167" s="42"/>
      <c r="U167" s="42"/>
      <c r="V167" s="42"/>
      <c r="W167" s="42"/>
    </row>
    <row r="168" spans="1:23">
      <c r="A168" s="25" t="s">
        <v>1524</v>
      </c>
      <c r="B168" s="4" t="s">
        <v>5124</v>
      </c>
      <c r="C168" s="36">
        <v>3691</v>
      </c>
      <c r="D168" s="37">
        <v>3229</v>
      </c>
      <c r="E168" s="36">
        <f t="shared" si="29"/>
        <v>462</v>
      </c>
      <c r="F168" s="22">
        <f>D168/C168</f>
        <v>0.87483066919534003</v>
      </c>
      <c r="G168" s="52">
        <v>2794</v>
      </c>
      <c r="H168" s="53">
        <v>862</v>
      </c>
      <c r="I168" s="24">
        <f t="shared" si="30"/>
        <v>30.851825340014315</v>
      </c>
      <c r="J168" s="42"/>
      <c r="T168" s="42"/>
      <c r="U168" s="42"/>
      <c r="V168" s="42"/>
      <c r="W168" s="42"/>
    </row>
    <row r="169" spans="1:23">
      <c r="A169" s="25" t="s">
        <v>1144</v>
      </c>
      <c r="B169" s="4" t="s">
        <v>3593</v>
      </c>
      <c r="C169" s="36">
        <v>87</v>
      </c>
      <c r="D169" s="37">
        <v>20</v>
      </c>
      <c r="E169" s="36">
        <f t="shared" si="29"/>
        <v>67</v>
      </c>
      <c r="F169" s="22">
        <f>D169/C169</f>
        <v>0.22988505747126436</v>
      </c>
      <c r="G169" s="52">
        <v>44</v>
      </c>
      <c r="H169" s="53">
        <v>4</v>
      </c>
      <c r="I169" s="24">
        <f t="shared" si="30"/>
        <v>9.0909090909090917</v>
      </c>
      <c r="J169" s="42"/>
      <c r="T169" s="42"/>
      <c r="U169" s="42"/>
      <c r="V169" s="42"/>
      <c r="W169" s="42"/>
    </row>
    <row r="170" spans="1:23">
      <c r="A170" s="25" t="s">
        <v>1145</v>
      </c>
      <c r="B170" s="4" t="s">
        <v>3594</v>
      </c>
      <c r="C170" s="36">
        <v>283</v>
      </c>
      <c r="D170" s="37">
        <v>81</v>
      </c>
      <c r="E170" s="36">
        <f t="shared" si="29"/>
        <v>202</v>
      </c>
      <c r="F170" s="22">
        <f>D170/C170</f>
        <v>0.28621908127208479</v>
      </c>
      <c r="G170" s="52">
        <v>195</v>
      </c>
      <c r="H170" s="53">
        <v>50</v>
      </c>
      <c r="I170" s="24">
        <f t="shared" si="30"/>
        <v>25.641025641025639</v>
      </c>
      <c r="J170" s="42"/>
      <c r="T170" s="42"/>
      <c r="U170" s="42"/>
      <c r="V170" s="42"/>
      <c r="W170" s="42"/>
    </row>
    <row r="171" spans="1:23">
      <c r="A171" s="25" t="s">
        <v>1840</v>
      </c>
      <c r="B171" s="4" t="s">
        <v>4227</v>
      </c>
      <c r="C171" s="36">
        <v>5</v>
      </c>
      <c r="D171" s="37">
        <v>17</v>
      </c>
      <c r="E171" s="36">
        <f t="shared" si="29"/>
        <v>-12</v>
      </c>
      <c r="F171" s="22">
        <f>D171/C171</f>
        <v>3.4</v>
      </c>
      <c r="G171" s="52">
        <v>4</v>
      </c>
      <c r="H171" s="53">
        <v>0</v>
      </c>
      <c r="I171" s="24">
        <f t="shared" si="30"/>
        <v>0</v>
      </c>
      <c r="J171" s="42"/>
      <c r="T171" s="42"/>
      <c r="U171" s="42"/>
      <c r="V171" s="42"/>
      <c r="W171" s="42"/>
    </row>
    <row r="172" spans="1:23">
      <c r="A172" s="25" t="s">
        <v>4786</v>
      </c>
      <c r="B172" s="4" t="s">
        <v>2553</v>
      </c>
      <c r="C172" s="36">
        <v>0</v>
      </c>
      <c r="D172" s="37">
        <v>0</v>
      </c>
      <c r="E172" s="36">
        <v>0</v>
      </c>
      <c r="F172" s="23" t="s">
        <v>5192</v>
      </c>
      <c r="G172" s="52">
        <v>0</v>
      </c>
      <c r="H172" s="53">
        <v>0</v>
      </c>
      <c r="I172" s="24" t="s">
        <v>5192</v>
      </c>
      <c r="J172" s="42"/>
      <c r="T172" s="42"/>
      <c r="U172" s="42"/>
      <c r="V172" s="42"/>
      <c r="W172" s="42"/>
    </row>
    <row r="173" spans="1:23">
      <c r="A173" s="25" t="s">
        <v>1383</v>
      </c>
      <c r="B173" s="4" t="s">
        <v>3809</v>
      </c>
      <c r="C173" s="36">
        <v>13</v>
      </c>
      <c r="D173" s="37">
        <v>78</v>
      </c>
      <c r="E173" s="36">
        <f t="shared" ref="E173:E179" si="31">C173-D173</f>
        <v>-65</v>
      </c>
      <c r="F173" s="22">
        <f>D173/C173</f>
        <v>6</v>
      </c>
      <c r="G173" s="52">
        <v>12</v>
      </c>
      <c r="H173" s="53">
        <v>4</v>
      </c>
      <c r="I173" s="24">
        <f>H173/G173*100</f>
        <v>33.333333333333329</v>
      </c>
      <c r="J173" s="42"/>
      <c r="T173" s="42"/>
      <c r="U173" s="42"/>
      <c r="V173" s="42"/>
      <c r="W173" s="42"/>
    </row>
    <row r="174" spans="1:23">
      <c r="A174" s="25" t="s">
        <v>1105</v>
      </c>
      <c r="B174" s="4" t="s">
        <v>3560</v>
      </c>
      <c r="C174" s="36">
        <v>29</v>
      </c>
      <c r="D174" s="37">
        <v>1</v>
      </c>
      <c r="E174" s="36">
        <f t="shared" si="31"/>
        <v>28</v>
      </c>
      <c r="F174" s="22">
        <f>D174/C174</f>
        <v>3.4482758620689655E-2</v>
      </c>
      <c r="G174" s="52">
        <v>23</v>
      </c>
      <c r="H174" s="53">
        <v>6</v>
      </c>
      <c r="I174" s="24">
        <f>H174/G174*100</f>
        <v>26.086956521739129</v>
      </c>
      <c r="J174" s="42"/>
      <c r="T174" s="42"/>
      <c r="U174" s="42"/>
      <c r="V174" s="42"/>
      <c r="W174" s="42"/>
    </row>
    <row r="175" spans="1:23">
      <c r="A175" s="25" t="s">
        <v>777</v>
      </c>
      <c r="B175" s="4" t="s">
        <v>3260</v>
      </c>
      <c r="C175" s="36">
        <v>0</v>
      </c>
      <c r="D175" s="37">
        <v>3</v>
      </c>
      <c r="E175" s="36">
        <f t="shared" si="31"/>
        <v>-3</v>
      </c>
      <c r="F175" s="23" t="s">
        <v>5191</v>
      </c>
      <c r="G175" s="52">
        <v>0</v>
      </c>
      <c r="H175" s="53">
        <v>0</v>
      </c>
      <c r="I175" s="24" t="s">
        <v>5192</v>
      </c>
      <c r="J175" s="42"/>
      <c r="T175" s="42"/>
      <c r="U175" s="42"/>
      <c r="V175" s="42"/>
      <c r="W175" s="42"/>
    </row>
    <row r="176" spans="1:23">
      <c r="A176" s="25" t="s">
        <v>362</v>
      </c>
      <c r="B176" s="4" t="s">
        <v>2829</v>
      </c>
      <c r="C176" s="36">
        <v>226</v>
      </c>
      <c r="D176" s="37">
        <v>75</v>
      </c>
      <c r="E176" s="36">
        <f t="shared" si="31"/>
        <v>151</v>
      </c>
      <c r="F176" s="22">
        <f>D176/C176</f>
        <v>0.33185840707964603</v>
      </c>
      <c r="G176" s="52">
        <v>97</v>
      </c>
      <c r="H176" s="53">
        <v>12</v>
      </c>
      <c r="I176" s="24">
        <f>H176/G176*100</f>
        <v>12.371134020618557</v>
      </c>
      <c r="J176" s="42"/>
      <c r="T176" s="42"/>
      <c r="U176" s="42"/>
      <c r="V176" s="42"/>
      <c r="W176" s="42"/>
    </row>
    <row r="177" spans="1:23" ht="25.5">
      <c r="A177" s="25" t="s">
        <v>363</v>
      </c>
      <c r="B177" s="4" t="s">
        <v>2830</v>
      </c>
      <c r="C177" s="36">
        <v>1</v>
      </c>
      <c r="D177" s="37">
        <v>0</v>
      </c>
      <c r="E177" s="36">
        <f t="shared" si="31"/>
        <v>1</v>
      </c>
      <c r="F177" s="22" t="s">
        <v>5190</v>
      </c>
      <c r="G177" s="52">
        <v>1</v>
      </c>
      <c r="H177" s="53">
        <v>0</v>
      </c>
      <c r="I177" s="24">
        <f>H177/G177*100</f>
        <v>0</v>
      </c>
      <c r="J177" s="42"/>
      <c r="T177" s="42"/>
      <c r="U177" s="42"/>
      <c r="V177" s="42"/>
      <c r="W177" s="42"/>
    </row>
    <row r="178" spans="1:23">
      <c r="A178" s="25" t="s">
        <v>4850</v>
      </c>
      <c r="B178" s="4" t="s">
        <v>2831</v>
      </c>
      <c r="C178" s="36">
        <v>0</v>
      </c>
      <c r="D178" s="37">
        <v>1</v>
      </c>
      <c r="E178" s="36">
        <f t="shared" si="31"/>
        <v>-1</v>
      </c>
      <c r="F178" s="23" t="s">
        <v>5191</v>
      </c>
      <c r="G178" s="52">
        <v>0</v>
      </c>
      <c r="H178" s="53">
        <v>0</v>
      </c>
      <c r="I178" s="24" t="s">
        <v>5192</v>
      </c>
      <c r="J178" s="42"/>
      <c r="T178" s="42"/>
      <c r="U178" s="42"/>
      <c r="V178" s="42"/>
      <c r="W178" s="42"/>
    </row>
    <row r="179" spans="1:23" ht="25.5">
      <c r="A179" s="25" t="s">
        <v>364</v>
      </c>
      <c r="B179" s="4" t="s">
        <v>2832</v>
      </c>
      <c r="C179" s="36">
        <v>65</v>
      </c>
      <c r="D179" s="37">
        <v>10</v>
      </c>
      <c r="E179" s="36">
        <f t="shared" si="31"/>
        <v>55</v>
      </c>
      <c r="F179" s="22">
        <f>D179/C179</f>
        <v>0.15384615384615385</v>
      </c>
      <c r="G179" s="52">
        <v>30</v>
      </c>
      <c r="H179" s="53">
        <v>0</v>
      </c>
      <c r="I179" s="24">
        <f>H179/G179*100</f>
        <v>0</v>
      </c>
      <c r="J179" s="42"/>
      <c r="T179" s="42"/>
      <c r="U179" s="42"/>
      <c r="V179" s="42"/>
      <c r="W179" s="42"/>
    </row>
    <row r="180" spans="1:23" ht="25.5">
      <c r="A180" s="25" t="s">
        <v>4851</v>
      </c>
      <c r="B180" s="4" t="s">
        <v>2833</v>
      </c>
      <c r="C180" s="36">
        <v>0</v>
      </c>
      <c r="D180" s="37">
        <v>0</v>
      </c>
      <c r="E180" s="36">
        <v>0</v>
      </c>
      <c r="F180" s="23" t="s">
        <v>5192</v>
      </c>
      <c r="G180" s="52">
        <v>0</v>
      </c>
      <c r="H180" s="53">
        <v>0</v>
      </c>
      <c r="I180" s="24" t="s">
        <v>5192</v>
      </c>
      <c r="J180" s="42"/>
      <c r="T180" s="42"/>
      <c r="U180" s="42"/>
      <c r="V180" s="42"/>
      <c r="W180" s="42"/>
    </row>
    <row r="181" spans="1:23" ht="25.5">
      <c r="A181" s="25" t="s">
        <v>4852</v>
      </c>
      <c r="B181" s="4" t="s">
        <v>2834</v>
      </c>
      <c r="C181" s="36">
        <v>1</v>
      </c>
      <c r="D181" s="37">
        <v>0</v>
      </c>
      <c r="E181" s="36">
        <f>C181-D181</f>
        <v>1</v>
      </c>
      <c r="F181" s="23" t="s">
        <v>5190</v>
      </c>
      <c r="G181" s="52">
        <v>1</v>
      </c>
      <c r="H181" s="53">
        <v>0</v>
      </c>
      <c r="I181" s="24">
        <f>H181/G181*100</f>
        <v>0</v>
      </c>
      <c r="J181" s="42"/>
      <c r="T181" s="42"/>
      <c r="U181" s="42"/>
      <c r="V181" s="42"/>
      <c r="W181" s="42"/>
    </row>
    <row r="182" spans="1:23" ht="25.5">
      <c r="A182" s="25" t="s">
        <v>4853</v>
      </c>
      <c r="B182" s="4" t="s">
        <v>2835</v>
      </c>
      <c r="C182" s="36">
        <v>0</v>
      </c>
      <c r="D182" s="37">
        <v>0</v>
      </c>
      <c r="E182" s="36">
        <v>0</v>
      </c>
      <c r="F182" s="23" t="s">
        <v>5192</v>
      </c>
      <c r="G182" s="52">
        <v>0</v>
      </c>
      <c r="H182" s="53">
        <v>0</v>
      </c>
      <c r="I182" s="24" t="s">
        <v>5192</v>
      </c>
      <c r="J182" s="42"/>
      <c r="T182" s="42"/>
      <c r="U182" s="42"/>
      <c r="V182" s="42"/>
      <c r="W182" s="42"/>
    </row>
    <row r="183" spans="1:23" ht="25.5">
      <c r="A183" s="25" t="s">
        <v>4854</v>
      </c>
      <c r="B183" s="4" t="s">
        <v>2836</v>
      </c>
      <c r="C183" s="36">
        <v>0</v>
      </c>
      <c r="D183" s="37">
        <v>1</v>
      </c>
      <c r="E183" s="36">
        <f>C183-D183</f>
        <v>-1</v>
      </c>
      <c r="F183" s="23" t="s">
        <v>5191</v>
      </c>
      <c r="G183" s="52">
        <v>0</v>
      </c>
      <c r="H183" s="53">
        <v>0</v>
      </c>
      <c r="I183" s="24" t="s">
        <v>5192</v>
      </c>
      <c r="J183" s="42"/>
      <c r="T183" s="42"/>
      <c r="U183" s="42"/>
      <c r="V183" s="42"/>
      <c r="W183" s="42"/>
    </row>
    <row r="184" spans="1:23" ht="25.5">
      <c r="A184" s="25" t="s">
        <v>4855</v>
      </c>
      <c r="B184" s="4" t="s">
        <v>2837</v>
      </c>
      <c r="C184" s="36">
        <v>0</v>
      </c>
      <c r="D184" s="37">
        <v>0</v>
      </c>
      <c r="E184" s="36">
        <v>0</v>
      </c>
      <c r="F184" s="22" t="s">
        <v>5192</v>
      </c>
      <c r="G184" s="52">
        <v>0</v>
      </c>
      <c r="H184" s="53">
        <v>0</v>
      </c>
      <c r="I184" s="24" t="s">
        <v>5192</v>
      </c>
      <c r="J184" s="42"/>
      <c r="T184" s="42"/>
      <c r="U184" s="42"/>
      <c r="V184" s="42"/>
      <c r="W184" s="42"/>
    </row>
    <row r="185" spans="1:23" ht="25.5">
      <c r="A185" s="25" t="s">
        <v>4856</v>
      </c>
      <c r="B185" s="4" t="s">
        <v>2838</v>
      </c>
      <c r="C185" s="36">
        <v>0</v>
      </c>
      <c r="D185" s="37">
        <v>0</v>
      </c>
      <c r="E185" s="36">
        <v>0</v>
      </c>
      <c r="F185" s="22" t="s">
        <v>5192</v>
      </c>
      <c r="G185" s="52">
        <v>0</v>
      </c>
      <c r="H185" s="53">
        <v>0</v>
      </c>
      <c r="I185" s="24" t="s">
        <v>5192</v>
      </c>
      <c r="J185" s="42"/>
      <c r="T185" s="42"/>
      <c r="U185" s="42"/>
      <c r="V185" s="42"/>
      <c r="W185" s="42"/>
    </row>
    <row r="186" spans="1:23" ht="25.5">
      <c r="A186" s="25" t="s">
        <v>4857</v>
      </c>
      <c r="B186" s="4" t="s">
        <v>2839</v>
      </c>
      <c r="C186" s="36">
        <v>0</v>
      </c>
      <c r="D186" s="37">
        <v>0</v>
      </c>
      <c r="E186" s="36">
        <v>0</v>
      </c>
      <c r="F186" s="22" t="s">
        <v>5192</v>
      </c>
      <c r="G186" s="52">
        <v>0</v>
      </c>
      <c r="H186" s="53">
        <v>0</v>
      </c>
      <c r="I186" s="24" t="s">
        <v>5192</v>
      </c>
      <c r="J186" s="42"/>
      <c r="T186" s="42"/>
      <c r="U186" s="42"/>
      <c r="V186" s="42"/>
      <c r="W186" s="42"/>
    </row>
    <row r="187" spans="1:23" ht="25.5">
      <c r="A187" s="25" t="s">
        <v>365</v>
      </c>
      <c r="B187" s="4" t="s">
        <v>2840</v>
      </c>
      <c r="C187" s="36">
        <v>6</v>
      </c>
      <c r="D187" s="37">
        <v>3</v>
      </c>
      <c r="E187" s="36">
        <f t="shared" ref="E187:E195" si="32">C187-D187</f>
        <v>3</v>
      </c>
      <c r="F187" s="22">
        <f>D187/C187</f>
        <v>0.5</v>
      </c>
      <c r="G187" s="52">
        <v>4</v>
      </c>
      <c r="H187" s="53">
        <v>0</v>
      </c>
      <c r="I187" s="24">
        <f t="shared" ref="I187:I195" si="33">H187/G187*100</f>
        <v>0</v>
      </c>
      <c r="J187" s="42"/>
      <c r="T187" s="42"/>
      <c r="U187" s="42"/>
      <c r="V187" s="42"/>
      <c r="W187" s="42"/>
    </row>
    <row r="188" spans="1:23" ht="25.5">
      <c r="A188" s="25" t="s">
        <v>366</v>
      </c>
      <c r="B188" s="4" t="s">
        <v>2841</v>
      </c>
      <c r="C188" s="36">
        <v>4</v>
      </c>
      <c r="D188" s="37">
        <v>6</v>
      </c>
      <c r="E188" s="36">
        <f t="shared" si="32"/>
        <v>-2</v>
      </c>
      <c r="F188" s="22">
        <f>D188/C188</f>
        <v>1.5</v>
      </c>
      <c r="G188" s="52">
        <v>2</v>
      </c>
      <c r="H188" s="53">
        <v>0</v>
      </c>
      <c r="I188" s="24">
        <f t="shared" si="33"/>
        <v>0</v>
      </c>
      <c r="J188" s="42"/>
      <c r="T188" s="42"/>
      <c r="U188" s="42"/>
      <c r="V188" s="42"/>
      <c r="W188" s="42"/>
    </row>
    <row r="189" spans="1:23" ht="25.5">
      <c r="A189" s="25" t="s">
        <v>367</v>
      </c>
      <c r="B189" s="4" t="s">
        <v>2842</v>
      </c>
      <c r="C189" s="36">
        <v>2</v>
      </c>
      <c r="D189" s="37">
        <v>0</v>
      </c>
      <c r="E189" s="36">
        <f t="shared" si="32"/>
        <v>2</v>
      </c>
      <c r="F189" s="23" t="s">
        <v>5190</v>
      </c>
      <c r="G189" s="52">
        <v>1</v>
      </c>
      <c r="H189" s="53">
        <v>0</v>
      </c>
      <c r="I189" s="24">
        <f t="shared" si="33"/>
        <v>0</v>
      </c>
      <c r="J189" s="42"/>
      <c r="T189" s="42"/>
      <c r="U189" s="42"/>
      <c r="V189" s="42"/>
      <c r="W189" s="42"/>
    </row>
    <row r="190" spans="1:23" ht="25.5">
      <c r="A190" s="25" t="s">
        <v>787</v>
      </c>
      <c r="B190" s="4" t="s">
        <v>3267</v>
      </c>
      <c r="C190" s="36">
        <v>100</v>
      </c>
      <c r="D190" s="37">
        <v>319</v>
      </c>
      <c r="E190" s="36">
        <f t="shared" si="32"/>
        <v>-219</v>
      </c>
      <c r="F190" s="22">
        <f>D190/C190</f>
        <v>3.19</v>
      </c>
      <c r="G190" s="52">
        <v>61</v>
      </c>
      <c r="H190" s="53">
        <v>13</v>
      </c>
      <c r="I190" s="24">
        <f t="shared" si="33"/>
        <v>21.311475409836063</v>
      </c>
      <c r="J190" s="42"/>
      <c r="T190" s="42"/>
      <c r="U190" s="42"/>
      <c r="V190" s="42"/>
      <c r="W190" s="42"/>
    </row>
    <row r="191" spans="1:23">
      <c r="A191" s="25" t="s">
        <v>977</v>
      </c>
      <c r="B191" s="4" t="s">
        <v>5047</v>
      </c>
      <c r="C191" s="36">
        <v>1074</v>
      </c>
      <c r="D191" s="37">
        <v>114</v>
      </c>
      <c r="E191" s="36">
        <f t="shared" si="32"/>
        <v>960</v>
      </c>
      <c r="F191" s="22">
        <f>D191/C191</f>
        <v>0.10614525139664804</v>
      </c>
      <c r="G191" s="52">
        <v>939</v>
      </c>
      <c r="H191" s="53">
        <v>257</v>
      </c>
      <c r="I191" s="24">
        <f t="shared" si="33"/>
        <v>27.369542066027691</v>
      </c>
      <c r="J191" s="42"/>
      <c r="T191" s="42"/>
      <c r="U191" s="42"/>
      <c r="V191" s="42"/>
      <c r="W191" s="42"/>
    </row>
    <row r="192" spans="1:23">
      <c r="A192" s="25" t="s">
        <v>1649</v>
      </c>
      <c r="B192" s="4" t="s">
        <v>4051</v>
      </c>
      <c r="C192" s="36">
        <v>37</v>
      </c>
      <c r="D192" s="37">
        <v>29</v>
      </c>
      <c r="E192" s="36">
        <f t="shared" si="32"/>
        <v>8</v>
      </c>
      <c r="F192" s="22">
        <f>D192/C192</f>
        <v>0.78378378378378377</v>
      </c>
      <c r="G192" s="52">
        <v>41</v>
      </c>
      <c r="H192" s="53">
        <v>16</v>
      </c>
      <c r="I192" s="24">
        <f t="shared" si="33"/>
        <v>39.024390243902438</v>
      </c>
      <c r="J192" s="42"/>
      <c r="T192" s="42"/>
      <c r="U192" s="42"/>
      <c r="V192" s="42"/>
      <c r="W192" s="42"/>
    </row>
    <row r="193" spans="1:23">
      <c r="A193" s="25" t="s">
        <v>1465</v>
      </c>
      <c r="B193" s="4" t="s">
        <v>3893</v>
      </c>
      <c r="C193" s="36">
        <v>28</v>
      </c>
      <c r="D193" s="37">
        <v>48</v>
      </c>
      <c r="E193" s="36">
        <f t="shared" si="32"/>
        <v>-20</v>
      </c>
      <c r="F193" s="22">
        <f>D193/C193</f>
        <v>1.7142857142857142</v>
      </c>
      <c r="G193" s="52">
        <v>21</v>
      </c>
      <c r="H193" s="53">
        <v>3</v>
      </c>
      <c r="I193" s="24">
        <f t="shared" si="33"/>
        <v>14.285714285714285</v>
      </c>
      <c r="J193" s="42"/>
      <c r="T193" s="42"/>
      <c r="U193" s="42"/>
      <c r="V193" s="42"/>
      <c r="W193" s="42"/>
    </row>
    <row r="194" spans="1:23" ht="25.5">
      <c r="A194" s="25" t="s">
        <v>549</v>
      </c>
      <c r="B194" s="4" t="s">
        <v>3034</v>
      </c>
      <c r="C194" s="36">
        <v>2</v>
      </c>
      <c r="D194" s="37">
        <v>0</v>
      </c>
      <c r="E194" s="36">
        <f t="shared" si="32"/>
        <v>2</v>
      </c>
      <c r="F194" s="22" t="s">
        <v>5190</v>
      </c>
      <c r="G194" s="52">
        <v>3</v>
      </c>
      <c r="H194" s="53">
        <v>1</v>
      </c>
      <c r="I194" s="24">
        <f t="shared" si="33"/>
        <v>33.333333333333329</v>
      </c>
      <c r="J194" s="42"/>
      <c r="T194" s="42"/>
      <c r="U194" s="42"/>
      <c r="V194" s="42"/>
      <c r="W194" s="42"/>
    </row>
    <row r="195" spans="1:23">
      <c r="A195" s="25" t="s">
        <v>519</v>
      </c>
      <c r="B195" s="4" t="s">
        <v>3004</v>
      </c>
      <c r="C195" s="36">
        <v>9</v>
      </c>
      <c r="D195" s="37">
        <v>50</v>
      </c>
      <c r="E195" s="36">
        <f t="shared" si="32"/>
        <v>-41</v>
      </c>
      <c r="F195" s="22">
        <f>D195/C195</f>
        <v>5.5555555555555554</v>
      </c>
      <c r="G195" s="52">
        <v>6</v>
      </c>
      <c r="H195" s="53">
        <v>0</v>
      </c>
      <c r="I195" s="24">
        <f t="shared" si="33"/>
        <v>0</v>
      </c>
      <c r="J195" s="42"/>
      <c r="T195" s="42"/>
      <c r="U195" s="42"/>
      <c r="V195" s="42"/>
      <c r="W195" s="42"/>
    </row>
    <row r="196" spans="1:23">
      <c r="A196" s="25" t="s">
        <v>4872</v>
      </c>
      <c r="B196" s="4" t="s">
        <v>3058</v>
      </c>
      <c r="C196" s="36">
        <v>0</v>
      </c>
      <c r="D196" s="37">
        <v>0</v>
      </c>
      <c r="E196" s="36">
        <v>0</v>
      </c>
      <c r="F196" s="22" t="s">
        <v>5192</v>
      </c>
      <c r="G196" s="52">
        <v>0</v>
      </c>
      <c r="H196" s="53">
        <v>0</v>
      </c>
      <c r="I196" s="24" t="s">
        <v>5192</v>
      </c>
      <c r="J196" s="42"/>
      <c r="T196" s="42"/>
      <c r="U196" s="42"/>
      <c r="V196" s="42"/>
      <c r="W196" s="42"/>
    </row>
    <row r="197" spans="1:23">
      <c r="A197" s="25" t="s">
        <v>520</v>
      </c>
      <c r="B197" s="4" t="s">
        <v>3005</v>
      </c>
      <c r="C197" s="36">
        <v>881</v>
      </c>
      <c r="D197" s="37">
        <v>2339</v>
      </c>
      <c r="E197" s="36">
        <f t="shared" ref="E197:E218" si="34">C197-D197</f>
        <v>-1458</v>
      </c>
      <c r="F197" s="22">
        <f t="shared" ref="F197:F212" si="35">D197/C197</f>
        <v>2.6549375709421112</v>
      </c>
      <c r="G197" s="52">
        <v>617</v>
      </c>
      <c r="H197" s="53">
        <v>154</v>
      </c>
      <c r="I197" s="24">
        <f t="shared" ref="I197:I212" si="36">H197/G197*100</f>
        <v>24.959481361426256</v>
      </c>
      <c r="J197" s="42"/>
      <c r="T197" s="42"/>
      <c r="U197" s="42"/>
      <c r="V197" s="42"/>
      <c r="W197" s="42"/>
    </row>
    <row r="198" spans="1:23">
      <c r="A198" s="25" t="s">
        <v>521</v>
      </c>
      <c r="B198" s="4" t="s">
        <v>3006</v>
      </c>
      <c r="C198" s="36">
        <v>254</v>
      </c>
      <c r="D198" s="37">
        <v>212</v>
      </c>
      <c r="E198" s="36">
        <f t="shared" si="34"/>
        <v>42</v>
      </c>
      <c r="F198" s="22">
        <f t="shared" si="35"/>
        <v>0.83464566929133854</v>
      </c>
      <c r="G198" s="52">
        <v>176</v>
      </c>
      <c r="H198" s="53">
        <v>56</v>
      </c>
      <c r="I198" s="24">
        <f t="shared" si="36"/>
        <v>31.818181818181817</v>
      </c>
      <c r="J198" s="42"/>
      <c r="T198" s="42"/>
      <c r="U198" s="42"/>
      <c r="V198" s="42"/>
      <c r="W198" s="42"/>
    </row>
    <row r="199" spans="1:23">
      <c r="A199" s="25" t="s">
        <v>1394</v>
      </c>
      <c r="B199" s="4" t="s">
        <v>3820</v>
      </c>
      <c r="C199" s="36">
        <v>3405</v>
      </c>
      <c r="D199" s="37">
        <v>4309</v>
      </c>
      <c r="E199" s="36">
        <f t="shared" si="34"/>
        <v>-904</v>
      </c>
      <c r="F199" s="22">
        <f t="shared" si="35"/>
        <v>1.2654919236417035</v>
      </c>
      <c r="G199" s="52">
        <v>1680</v>
      </c>
      <c r="H199" s="53">
        <v>114</v>
      </c>
      <c r="I199" s="24">
        <f t="shared" si="36"/>
        <v>6.7857142857142856</v>
      </c>
      <c r="J199" s="42"/>
      <c r="T199" s="42"/>
      <c r="U199" s="42"/>
      <c r="V199" s="42"/>
      <c r="W199" s="42"/>
    </row>
    <row r="200" spans="1:23">
      <c r="A200" s="25" t="s">
        <v>571</v>
      </c>
      <c r="B200" s="4" t="s">
        <v>3059</v>
      </c>
      <c r="C200" s="36">
        <v>308</v>
      </c>
      <c r="D200" s="37">
        <v>94</v>
      </c>
      <c r="E200" s="36">
        <f t="shared" si="34"/>
        <v>214</v>
      </c>
      <c r="F200" s="22">
        <f t="shared" si="35"/>
        <v>0.30519480519480519</v>
      </c>
      <c r="G200" s="52">
        <v>198</v>
      </c>
      <c r="H200" s="53">
        <v>58</v>
      </c>
      <c r="I200" s="24">
        <f t="shared" si="36"/>
        <v>29.292929292929294</v>
      </c>
      <c r="J200" s="42"/>
      <c r="T200" s="42"/>
      <c r="U200" s="42"/>
      <c r="V200" s="42"/>
      <c r="W200" s="42"/>
    </row>
    <row r="201" spans="1:23">
      <c r="A201" s="25" t="s">
        <v>522</v>
      </c>
      <c r="B201" s="4" t="s">
        <v>3007</v>
      </c>
      <c r="C201" s="36">
        <v>66</v>
      </c>
      <c r="D201" s="37">
        <v>20</v>
      </c>
      <c r="E201" s="36">
        <f t="shared" si="34"/>
        <v>46</v>
      </c>
      <c r="F201" s="22">
        <f t="shared" si="35"/>
        <v>0.30303030303030304</v>
      </c>
      <c r="G201" s="52">
        <v>70</v>
      </c>
      <c r="H201" s="53">
        <v>19</v>
      </c>
      <c r="I201" s="24">
        <f t="shared" si="36"/>
        <v>27.142857142857142</v>
      </c>
      <c r="J201" s="42"/>
      <c r="T201" s="42"/>
      <c r="U201" s="42"/>
      <c r="V201" s="42"/>
      <c r="W201" s="42"/>
    </row>
    <row r="202" spans="1:23">
      <c r="A202" s="25" t="s">
        <v>161</v>
      </c>
      <c r="B202" s="4" t="s">
        <v>2565</v>
      </c>
      <c r="C202" s="36">
        <v>75</v>
      </c>
      <c r="D202" s="37">
        <v>118</v>
      </c>
      <c r="E202" s="36">
        <f t="shared" si="34"/>
        <v>-43</v>
      </c>
      <c r="F202" s="22">
        <f t="shared" si="35"/>
        <v>1.5733333333333333</v>
      </c>
      <c r="G202" s="52">
        <v>85</v>
      </c>
      <c r="H202" s="53">
        <v>32</v>
      </c>
      <c r="I202" s="24">
        <f t="shared" si="36"/>
        <v>37.647058823529413</v>
      </c>
      <c r="J202" s="42"/>
      <c r="T202" s="42"/>
      <c r="U202" s="42"/>
      <c r="V202" s="42"/>
      <c r="W202" s="42"/>
    </row>
    <row r="203" spans="1:23">
      <c r="A203" s="25" t="s">
        <v>572</v>
      </c>
      <c r="B203" s="4" t="s">
        <v>3060</v>
      </c>
      <c r="C203" s="36">
        <v>680</v>
      </c>
      <c r="D203" s="37">
        <v>163</v>
      </c>
      <c r="E203" s="36">
        <f t="shared" si="34"/>
        <v>517</v>
      </c>
      <c r="F203" s="22">
        <f t="shared" si="35"/>
        <v>0.23970588235294119</v>
      </c>
      <c r="G203" s="52">
        <v>451</v>
      </c>
      <c r="H203" s="53">
        <v>112</v>
      </c>
      <c r="I203" s="24">
        <f t="shared" si="36"/>
        <v>24.833702882483372</v>
      </c>
      <c r="J203" s="42"/>
      <c r="T203" s="42"/>
      <c r="U203" s="42"/>
      <c r="V203" s="42"/>
      <c r="W203" s="42"/>
    </row>
    <row r="204" spans="1:23">
      <c r="A204" s="25" t="s">
        <v>2337</v>
      </c>
      <c r="B204" s="4" t="s">
        <v>4718</v>
      </c>
      <c r="C204" s="36">
        <v>2</v>
      </c>
      <c r="D204" s="37">
        <v>3</v>
      </c>
      <c r="E204" s="36">
        <f t="shared" si="34"/>
        <v>-1</v>
      </c>
      <c r="F204" s="22">
        <f t="shared" si="35"/>
        <v>1.5</v>
      </c>
      <c r="G204" s="52">
        <v>2</v>
      </c>
      <c r="H204" s="53">
        <v>0</v>
      </c>
      <c r="I204" s="24">
        <f t="shared" si="36"/>
        <v>0</v>
      </c>
      <c r="J204" s="42"/>
      <c r="T204" s="42"/>
      <c r="U204" s="42"/>
      <c r="V204" s="42"/>
      <c r="W204" s="42"/>
    </row>
    <row r="205" spans="1:23">
      <c r="A205" s="25" t="s">
        <v>2366</v>
      </c>
      <c r="B205" s="4" t="s">
        <v>4748</v>
      </c>
      <c r="C205" s="36">
        <v>148</v>
      </c>
      <c r="D205" s="37">
        <v>234</v>
      </c>
      <c r="E205" s="36">
        <f t="shared" si="34"/>
        <v>-86</v>
      </c>
      <c r="F205" s="22">
        <f t="shared" si="35"/>
        <v>1.5810810810810811</v>
      </c>
      <c r="G205" s="52">
        <v>69</v>
      </c>
      <c r="H205" s="53">
        <v>20</v>
      </c>
      <c r="I205" s="24">
        <f t="shared" si="36"/>
        <v>28.985507246376812</v>
      </c>
      <c r="J205" s="42"/>
      <c r="T205" s="42"/>
      <c r="U205" s="42"/>
      <c r="V205" s="42"/>
      <c r="W205" s="42"/>
    </row>
    <row r="206" spans="1:23">
      <c r="A206" s="25" t="s">
        <v>2377</v>
      </c>
      <c r="B206" s="4" t="s">
        <v>4759</v>
      </c>
      <c r="C206" s="36">
        <v>5971</v>
      </c>
      <c r="D206" s="37">
        <v>2696</v>
      </c>
      <c r="E206" s="36">
        <f t="shared" si="34"/>
        <v>3275</v>
      </c>
      <c r="F206" s="22">
        <f t="shared" si="35"/>
        <v>0.45151565901858987</v>
      </c>
      <c r="G206" s="52">
        <v>6031</v>
      </c>
      <c r="H206" s="53">
        <v>2666</v>
      </c>
      <c r="I206" s="24">
        <f t="shared" si="36"/>
        <v>44.20494113745648</v>
      </c>
      <c r="J206" s="42"/>
      <c r="T206" s="42"/>
      <c r="U206" s="42"/>
      <c r="V206" s="42"/>
      <c r="W206" s="42"/>
    </row>
    <row r="207" spans="1:23">
      <c r="A207" s="25" t="s">
        <v>1513</v>
      </c>
      <c r="B207" s="4" t="s">
        <v>3935</v>
      </c>
      <c r="C207" s="36">
        <v>20</v>
      </c>
      <c r="D207" s="37">
        <v>16</v>
      </c>
      <c r="E207" s="36">
        <f t="shared" si="34"/>
        <v>4</v>
      </c>
      <c r="F207" s="22">
        <f t="shared" si="35"/>
        <v>0.8</v>
      </c>
      <c r="G207" s="52">
        <v>13</v>
      </c>
      <c r="H207" s="53">
        <v>3</v>
      </c>
      <c r="I207" s="24">
        <f t="shared" si="36"/>
        <v>23.076923076923077</v>
      </c>
      <c r="J207" s="42"/>
      <c r="T207" s="42"/>
      <c r="U207" s="42"/>
      <c r="V207" s="42"/>
      <c r="W207" s="42"/>
    </row>
    <row r="208" spans="1:23">
      <c r="A208" s="25" t="s">
        <v>2220</v>
      </c>
      <c r="B208" s="4" t="s">
        <v>4597</v>
      </c>
      <c r="C208" s="36">
        <v>209</v>
      </c>
      <c r="D208" s="37">
        <v>35</v>
      </c>
      <c r="E208" s="36">
        <f t="shared" si="34"/>
        <v>174</v>
      </c>
      <c r="F208" s="22">
        <f t="shared" si="35"/>
        <v>0.1674641148325359</v>
      </c>
      <c r="G208" s="52">
        <v>228</v>
      </c>
      <c r="H208" s="53">
        <v>103</v>
      </c>
      <c r="I208" s="24">
        <f t="shared" si="36"/>
        <v>45.175438596491233</v>
      </c>
      <c r="J208" s="42"/>
      <c r="T208" s="42"/>
      <c r="U208" s="42"/>
      <c r="V208" s="42"/>
      <c r="W208" s="42"/>
    </row>
    <row r="209" spans="1:23">
      <c r="A209" s="25" t="s">
        <v>1766</v>
      </c>
      <c r="B209" s="4" t="s">
        <v>5155</v>
      </c>
      <c r="C209" s="36">
        <v>264</v>
      </c>
      <c r="D209" s="37">
        <v>194</v>
      </c>
      <c r="E209" s="36">
        <f t="shared" si="34"/>
        <v>70</v>
      </c>
      <c r="F209" s="22">
        <f t="shared" si="35"/>
        <v>0.73484848484848486</v>
      </c>
      <c r="G209" s="52">
        <v>175</v>
      </c>
      <c r="H209" s="53">
        <v>27</v>
      </c>
      <c r="I209" s="24">
        <f t="shared" si="36"/>
        <v>15.428571428571427</v>
      </c>
      <c r="J209" s="42"/>
      <c r="T209" s="42"/>
      <c r="U209" s="42"/>
      <c r="V209" s="42"/>
      <c r="W209" s="42"/>
    </row>
    <row r="210" spans="1:23">
      <c r="A210" s="25" t="s">
        <v>1767</v>
      </c>
      <c r="B210" s="4" t="s">
        <v>4163</v>
      </c>
      <c r="C210" s="36">
        <v>188</v>
      </c>
      <c r="D210" s="37">
        <v>65</v>
      </c>
      <c r="E210" s="36">
        <f t="shared" si="34"/>
        <v>123</v>
      </c>
      <c r="F210" s="22">
        <f t="shared" si="35"/>
        <v>0.34574468085106386</v>
      </c>
      <c r="G210" s="52">
        <v>140</v>
      </c>
      <c r="H210" s="53">
        <v>42</v>
      </c>
      <c r="I210" s="24">
        <f t="shared" si="36"/>
        <v>30</v>
      </c>
      <c r="J210" s="42"/>
      <c r="T210" s="42"/>
      <c r="U210" s="42"/>
      <c r="V210" s="42"/>
      <c r="W210" s="42"/>
    </row>
    <row r="211" spans="1:23">
      <c r="A211" s="25" t="s">
        <v>1768</v>
      </c>
      <c r="B211" s="4" t="s">
        <v>4164</v>
      </c>
      <c r="C211" s="36">
        <v>35</v>
      </c>
      <c r="D211" s="37">
        <v>8</v>
      </c>
      <c r="E211" s="36">
        <f t="shared" si="34"/>
        <v>27</v>
      </c>
      <c r="F211" s="22">
        <f t="shared" si="35"/>
        <v>0.22857142857142856</v>
      </c>
      <c r="G211" s="52">
        <v>29</v>
      </c>
      <c r="H211" s="53">
        <v>12</v>
      </c>
      <c r="I211" s="24">
        <f t="shared" si="36"/>
        <v>41.379310344827587</v>
      </c>
      <c r="J211" s="42"/>
      <c r="T211" s="42"/>
      <c r="U211" s="42"/>
      <c r="V211" s="42"/>
      <c r="W211" s="42"/>
    </row>
    <row r="212" spans="1:23">
      <c r="A212" s="25" t="s">
        <v>1484</v>
      </c>
      <c r="B212" s="4" t="s">
        <v>3914</v>
      </c>
      <c r="C212" s="36">
        <v>1740</v>
      </c>
      <c r="D212" s="37">
        <v>293</v>
      </c>
      <c r="E212" s="36">
        <f t="shared" si="34"/>
        <v>1447</v>
      </c>
      <c r="F212" s="22">
        <f t="shared" si="35"/>
        <v>0.16839080459770114</v>
      </c>
      <c r="G212" s="52">
        <v>1657</v>
      </c>
      <c r="H212" s="53">
        <v>619</v>
      </c>
      <c r="I212" s="24">
        <f t="shared" si="36"/>
        <v>37.356668678334337</v>
      </c>
      <c r="J212" s="42"/>
      <c r="T212" s="42"/>
      <c r="U212" s="42"/>
      <c r="V212" s="42"/>
      <c r="W212" s="42"/>
    </row>
    <row r="213" spans="1:23">
      <c r="A213" s="25" t="s">
        <v>679</v>
      </c>
      <c r="B213" s="4" t="s">
        <v>3173</v>
      </c>
      <c r="C213" s="36">
        <v>0</v>
      </c>
      <c r="D213" s="37">
        <v>1</v>
      </c>
      <c r="E213" s="36">
        <f t="shared" si="34"/>
        <v>-1</v>
      </c>
      <c r="F213" s="23" t="s">
        <v>5191</v>
      </c>
      <c r="G213" s="52">
        <v>0</v>
      </c>
      <c r="H213" s="53">
        <v>0</v>
      </c>
      <c r="I213" s="24" t="s">
        <v>5192</v>
      </c>
      <c r="J213" s="42"/>
      <c r="T213" s="42"/>
      <c r="U213" s="42"/>
      <c r="V213" s="42"/>
      <c r="W213" s="42"/>
    </row>
    <row r="214" spans="1:23">
      <c r="A214" s="25" t="s">
        <v>680</v>
      </c>
      <c r="B214" s="4" t="s">
        <v>3174</v>
      </c>
      <c r="C214" s="36">
        <v>0</v>
      </c>
      <c r="D214" s="37">
        <v>3</v>
      </c>
      <c r="E214" s="36">
        <f t="shared" si="34"/>
        <v>-3</v>
      </c>
      <c r="F214" s="23" t="s">
        <v>5191</v>
      </c>
      <c r="G214" s="52">
        <v>0</v>
      </c>
      <c r="H214" s="53">
        <v>0</v>
      </c>
      <c r="I214" s="24" t="s">
        <v>5192</v>
      </c>
      <c r="J214" s="42"/>
      <c r="T214" s="42"/>
      <c r="U214" s="42"/>
      <c r="V214" s="42"/>
      <c r="W214" s="42"/>
    </row>
    <row r="215" spans="1:23">
      <c r="A215" s="25" t="s">
        <v>4880</v>
      </c>
      <c r="B215" s="4" t="s">
        <v>3175</v>
      </c>
      <c r="C215" s="36">
        <v>3</v>
      </c>
      <c r="D215" s="37">
        <v>0</v>
      </c>
      <c r="E215" s="36">
        <f t="shared" si="34"/>
        <v>3</v>
      </c>
      <c r="F215" s="23" t="s">
        <v>5190</v>
      </c>
      <c r="G215" s="52">
        <v>2</v>
      </c>
      <c r="H215" s="53">
        <v>0</v>
      </c>
      <c r="I215" s="24">
        <f>H215/G215*100</f>
        <v>0</v>
      </c>
      <c r="J215" s="42"/>
      <c r="T215" s="42"/>
      <c r="U215" s="42"/>
      <c r="V215" s="42"/>
      <c r="W215" s="42"/>
    </row>
    <row r="216" spans="1:23" ht="25.5">
      <c r="A216" s="25" t="s">
        <v>681</v>
      </c>
      <c r="B216" s="4" t="s">
        <v>3176</v>
      </c>
      <c r="C216" s="36">
        <v>4</v>
      </c>
      <c r="D216" s="37">
        <v>0</v>
      </c>
      <c r="E216" s="36">
        <f t="shared" si="34"/>
        <v>4</v>
      </c>
      <c r="F216" s="23" t="s">
        <v>5190</v>
      </c>
      <c r="G216" s="52">
        <v>7</v>
      </c>
      <c r="H216" s="53">
        <v>3</v>
      </c>
      <c r="I216" s="24">
        <f>H216/G216*100</f>
        <v>42.857142857142854</v>
      </c>
      <c r="J216" s="42"/>
      <c r="T216" s="42"/>
      <c r="U216" s="42"/>
      <c r="V216" s="42"/>
      <c r="W216" s="42"/>
    </row>
    <row r="217" spans="1:23">
      <c r="A217" s="25" t="s">
        <v>682</v>
      </c>
      <c r="B217" s="4" t="s">
        <v>3177</v>
      </c>
      <c r="C217" s="36">
        <v>4</v>
      </c>
      <c r="D217" s="37">
        <v>0</v>
      </c>
      <c r="E217" s="36">
        <f t="shared" si="34"/>
        <v>4</v>
      </c>
      <c r="F217" s="23" t="s">
        <v>5190</v>
      </c>
      <c r="G217" s="52">
        <v>4</v>
      </c>
      <c r="H217" s="53">
        <v>1</v>
      </c>
      <c r="I217" s="24">
        <f>H217/G217*100</f>
        <v>25</v>
      </c>
      <c r="J217" s="42"/>
      <c r="T217" s="42"/>
      <c r="U217" s="42"/>
      <c r="V217" s="42"/>
      <c r="W217" s="42"/>
    </row>
    <row r="218" spans="1:23">
      <c r="A218" s="25" t="s">
        <v>498</v>
      </c>
      <c r="B218" s="4" t="s">
        <v>2983</v>
      </c>
      <c r="C218" s="36">
        <v>2</v>
      </c>
      <c r="D218" s="37">
        <v>2</v>
      </c>
      <c r="E218" s="36">
        <f t="shared" si="34"/>
        <v>0</v>
      </c>
      <c r="F218" s="22">
        <f>D218/C218</f>
        <v>1</v>
      </c>
      <c r="G218" s="52">
        <v>1</v>
      </c>
      <c r="H218" s="53">
        <v>0</v>
      </c>
      <c r="I218" s="24">
        <f>H218/G218*100</f>
        <v>0</v>
      </c>
      <c r="J218" s="42"/>
      <c r="T218" s="42"/>
      <c r="U218" s="42"/>
      <c r="V218" s="42"/>
      <c r="W218" s="42"/>
    </row>
    <row r="219" spans="1:23" ht="25.5">
      <c r="A219" s="25" t="s">
        <v>4776</v>
      </c>
      <c r="B219" s="4" t="s">
        <v>2493</v>
      </c>
      <c r="C219" s="36">
        <v>0</v>
      </c>
      <c r="D219" s="37">
        <v>0</v>
      </c>
      <c r="E219" s="36">
        <v>0</v>
      </c>
      <c r="F219" s="22" t="s">
        <v>5192</v>
      </c>
      <c r="G219" s="52">
        <v>0</v>
      </c>
      <c r="H219" s="53">
        <v>0</v>
      </c>
      <c r="I219" s="24" t="s">
        <v>5192</v>
      </c>
      <c r="J219" s="42"/>
      <c r="T219" s="42"/>
      <c r="U219" s="42"/>
      <c r="V219" s="42"/>
      <c r="W219" s="42"/>
    </row>
    <row r="220" spans="1:23">
      <c r="A220" s="25" t="s">
        <v>39</v>
      </c>
      <c r="B220" s="4" t="s">
        <v>2424</v>
      </c>
      <c r="C220" s="36">
        <v>18</v>
      </c>
      <c r="D220" s="37">
        <v>1</v>
      </c>
      <c r="E220" s="36">
        <f t="shared" ref="E220:E253" si="37">C220-D220</f>
        <v>17</v>
      </c>
      <c r="F220" s="22">
        <f>D220/C220</f>
        <v>5.5555555555555552E-2</v>
      </c>
      <c r="G220" s="52">
        <v>13</v>
      </c>
      <c r="H220" s="53">
        <v>4</v>
      </c>
      <c r="I220" s="24">
        <f t="shared" ref="I220:I253" si="38">H220/G220*100</f>
        <v>30.76923076923077</v>
      </c>
      <c r="J220" s="42"/>
      <c r="T220" s="42"/>
      <c r="U220" s="42"/>
      <c r="V220" s="42"/>
      <c r="W220" s="42"/>
    </row>
    <row r="221" spans="1:23">
      <c r="A221" s="25" t="s">
        <v>13</v>
      </c>
      <c r="B221" s="4" t="s">
        <v>2397</v>
      </c>
      <c r="C221" s="36">
        <v>92</v>
      </c>
      <c r="D221" s="37">
        <v>22</v>
      </c>
      <c r="E221" s="36">
        <f t="shared" si="37"/>
        <v>70</v>
      </c>
      <c r="F221" s="22">
        <f>D221/C221</f>
        <v>0.2391304347826087</v>
      </c>
      <c r="G221" s="52">
        <v>79</v>
      </c>
      <c r="H221" s="53">
        <v>27</v>
      </c>
      <c r="I221" s="24">
        <f t="shared" si="38"/>
        <v>34.177215189873415</v>
      </c>
      <c r="J221" s="42"/>
      <c r="T221" s="42"/>
      <c r="U221" s="42"/>
      <c r="V221" s="42"/>
      <c r="W221" s="42"/>
    </row>
    <row r="222" spans="1:23" ht="25.5">
      <c r="A222" s="25" t="s">
        <v>14</v>
      </c>
      <c r="B222" s="4" t="s">
        <v>2398</v>
      </c>
      <c r="C222" s="36">
        <v>12</v>
      </c>
      <c r="D222" s="37">
        <v>2</v>
      </c>
      <c r="E222" s="36">
        <f t="shared" si="37"/>
        <v>10</v>
      </c>
      <c r="F222" s="22">
        <f>D222/C222</f>
        <v>0.16666666666666666</v>
      </c>
      <c r="G222" s="52">
        <v>13</v>
      </c>
      <c r="H222" s="53">
        <v>3</v>
      </c>
      <c r="I222" s="24">
        <f t="shared" si="38"/>
        <v>23.076923076923077</v>
      </c>
      <c r="J222" s="42"/>
      <c r="T222" s="42"/>
      <c r="U222" s="42"/>
      <c r="V222" s="42"/>
      <c r="W222" s="42"/>
    </row>
    <row r="223" spans="1:23">
      <c r="A223" s="25" t="s">
        <v>15</v>
      </c>
      <c r="B223" s="4" t="s">
        <v>2399</v>
      </c>
      <c r="C223" s="36">
        <v>3</v>
      </c>
      <c r="D223" s="37">
        <v>0</v>
      </c>
      <c r="E223" s="36">
        <f t="shared" si="37"/>
        <v>3</v>
      </c>
      <c r="F223" s="23" t="s">
        <v>5190</v>
      </c>
      <c r="G223" s="52">
        <v>4</v>
      </c>
      <c r="H223" s="53">
        <v>1</v>
      </c>
      <c r="I223" s="24">
        <f t="shared" si="38"/>
        <v>25</v>
      </c>
      <c r="J223" s="42"/>
      <c r="T223" s="42"/>
      <c r="U223" s="42"/>
      <c r="V223" s="42"/>
      <c r="W223" s="42"/>
    </row>
    <row r="224" spans="1:23" ht="25.5">
      <c r="A224" s="25" t="s">
        <v>16</v>
      </c>
      <c r="B224" s="4" t="s">
        <v>2400</v>
      </c>
      <c r="C224" s="36">
        <v>7</v>
      </c>
      <c r="D224" s="37">
        <v>2</v>
      </c>
      <c r="E224" s="36">
        <f t="shared" si="37"/>
        <v>5</v>
      </c>
      <c r="F224" s="22">
        <f t="shared" ref="F224:F239" si="39">D224/C224</f>
        <v>0.2857142857142857</v>
      </c>
      <c r="G224" s="52">
        <v>3</v>
      </c>
      <c r="H224" s="53">
        <v>0</v>
      </c>
      <c r="I224" s="24">
        <f t="shared" si="38"/>
        <v>0</v>
      </c>
      <c r="J224" s="42"/>
      <c r="T224" s="42"/>
      <c r="U224" s="42"/>
      <c r="V224" s="42"/>
      <c r="W224" s="42"/>
    </row>
    <row r="225" spans="1:23">
      <c r="A225" s="25" t="s">
        <v>17</v>
      </c>
      <c r="B225" s="4" t="s">
        <v>2401</v>
      </c>
      <c r="C225" s="36">
        <v>22</v>
      </c>
      <c r="D225" s="37">
        <v>3</v>
      </c>
      <c r="E225" s="36">
        <f t="shared" si="37"/>
        <v>19</v>
      </c>
      <c r="F225" s="22">
        <f t="shared" si="39"/>
        <v>0.13636363636363635</v>
      </c>
      <c r="G225" s="52">
        <v>21</v>
      </c>
      <c r="H225" s="53">
        <v>6</v>
      </c>
      <c r="I225" s="24">
        <f t="shared" si="38"/>
        <v>28.571428571428569</v>
      </c>
      <c r="J225" s="42"/>
      <c r="T225" s="42"/>
      <c r="U225" s="42"/>
      <c r="V225" s="42"/>
      <c r="W225" s="42"/>
    </row>
    <row r="226" spans="1:23">
      <c r="A226" s="25" t="s">
        <v>18</v>
      </c>
      <c r="B226" s="4" t="s">
        <v>2402</v>
      </c>
      <c r="C226" s="36">
        <v>80</v>
      </c>
      <c r="D226" s="37">
        <v>20</v>
      </c>
      <c r="E226" s="36">
        <f t="shared" si="37"/>
        <v>60</v>
      </c>
      <c r="F226" s="22">
        <f t="shared" si="39"/>
        <v>0.25</v>
      </c>
      <c r="G226" s="52">
        <v>48</v>
      </c>
      <c r="H226" s="53">
        <v>2</v>
      </c>
      <c r="I226" s="24">
        <f t="shared" si="38"/>
        <v>4.1666666666666661</v>
      </c>
      <c r="J226" s="42"/>
      <c r="T226" s="42"/>
      <c r="U226" s="42"/>
      <c r="V226" s="42"/>
      <c r="W226" s="42"/>
    </row>
    <row r="227" spans="1:23">
      <c r="A227" s="25" t="s">
        <v>19</v>
      </c>
      <c r="B227" s="4" t="s">
        <v>2403</v>
      </c>
      <c r="C227" s="36">
        <v>168</v>
      </c>
      <c r="D227" s="37">
        <v>112</v>
      </c>
      <c r="E227" s="36">
        <f t="shared" si="37"/>
        <v>56</v>
      </c>
      <c r="F227" s="22">
        <f t="shared" si="39"/>
        <v>0.66666666666666663</v>
      </c>
      <c r="G227" s="52">
        <v>166</v>
      </c>
      <c r="H227" s="53">
        <v>70</v>
      </c>
      <c r="I227" s="24">
        <f t="shared" si="38"/>
        <v>42.168674698795186</v>
      </c>
      <c r="J227" s="42"/>
      <c r="T227" s="42"/>
      <c r="U227" s="42"/>
      <c r="V227" s="42"/>
      <c r="W227" s="42"/>
    </row>
    <row r="228" spans="1:23">
      <c r="A228" s="25" t="s">
        <v>20</v>
      </c>
      <c r="B228" s="4" t="s">
        <v>2404</v>
      </c>
      <c r="C228" s="36">
        <v>243</v>
      </c>
      <c r="D228" s="37">
        <v>56</v>
      </c>
      <c r="E228" s="36">
        <f t="shared" si="37"/>
        <v>187</v>
      </c>
      <c r="F228" s="22">
        <f t="shared" si="39"/>
        <v>0.23045267489711935</v>
      </c>
      <c r="G228" s="52">
        <v>162</v>
      </c>
      <c r="H228" s="53">
        <v>23</v>
      </c>
      <c r="I228" s="24">
        <f t="shared" si="38"/>
        <v>14.19753086419753</v>
      </c>
      <c r="J228" s="42"/>
      <c r="T228" s="42"/>
      <c r="U228" s="42"/>
      <c r="V228" s="42"/>
      <c r="W228" s="42"/>
    </row>
    <row r="229" spans="1:23">
      <c r="A229" s="25" t="s">
        <v>21</v>
      </c>
      <c r="B229" s="4" t="s">
        <v>2405</v>
      </c>
      <c r="C229" s="36">
        <v>20</v>
      </c>
      <c r="D229" s="37">
        <v>4</v>
      </c>
      <c r="E229" s="36">
        <f t="shared" si="37"/>
        <v>16</v>
      </c>
      <c r="F229" s="22">
        <f t="shared" si="39"/>
        <v>0.2</v>
      </c>
      <c r="G229" s="52">
        <v>17</v>
      </c>
      <c r="H229" s="53">
        <v>3</v>
      </c>
      <c r="I229" s="24">
        <f t="shared" si="38"/>
        <v>17.647058823529413</v>
      </c>
      <c r="J229" s="42"/>
      <c r="T229" s="42"/>
      <c r="U229" s="42"/>
      <c r="V229" s="42"/>
      <c r="W229" s="42"/>
    </row>
    <row r="230" spans="1:23">
      <c r="A230" s="25" t="s">
        <v>22</v>
      </c>
      <c r="B230" s="4" t="s">
        <v>2406</v>
      </c>
      <c r="C230" s="36">
        <v>78</v>
      </c>
      <c r="D230" s="37">
        <v>22</v>
      </c>
      <c r="E230" s="36">
        <f t="shared" si="37"/>
        <v>56</v>
      </c>
      <c r="F230" s="22">
        <f t="shared" si="39"/>
        <v>0.28205128205128205</v>
      </c>
      <c r="G230" s="52">
        <v>49</v>
      </c>
      <c r="H230" s="53">
        <v>5</v>
      </c>
      <c r="I230" s="24">
        <f t="shared" si="38"/>
        <v>10.204081632653061</v>
      </c>
      <c r="J230" s="42"/>
      <c r="T230" s="42"/>
      <c r="U230" s="42"/>
      <c r="V230" s="42"/>
      <c r="W230" s="42"/>
    </row>
    <row r="231" spans="1:23">
      <c r="A231" s="25" t="s">
        <v>23</v>
      </c>
      <c r="B231" s="4" t="s">
        <v>2407</v>
      </c>
      <c r="C231" s="36">
        <v>50</v>
      </c>
      <c r="D231" s="37">
        <v>12</v>
      </c>
      <c r="E231" s="36">
        <f t="shared" si="37"/>
        <v>38</v>
      </c>
      <c r="F231" s="22">
        <f t="shared" si="39"/>
        <v>0.24</v>
      </c>
      <c r="G231" s="52">
        <v>31</v>
      </c>
      <c r="H231" s="53">
        <v>3</v>
      </c>
      <c r="I231" s="24">
        <f t="shared" si="38"/>
        <v>9.67741935483871</v>
      </c>
      <c r="J231" s="42"/>
      <c r="T231" s="42"/>
      <c r="U231" s="42"/>
      <c r="V231" s="42"/>
      <c r="W231" s="42"/>
    </row>
    <row r="232" spans="1:23">
      <c r="A232" s="25" t="s">
        <v>24</v>
      </c>
      <c r="B232" s="4" t="s">
        <v>2408</v>
      </c>
      <c r="C232" s="36">
        <v>84</v>
      </c>
      <c r="D232" s="37">
        <v>25</v>
      </c>
      <c r="E232" s="36">
        <f t="shared" si="37"/>
        <v>59</v>
      </c>
      <c r="F232" s="22">
        <f t="shared" si="39"/>
        <v>0.29761904761904762</v>
      </c>
      <c r="G232" s="52">
        <v>72</v>
      </c>
      <c r="H232" s="53">
        <v>21</v>
      </c>
      <c r="I232" s="24">
        <f t="shared" si="38"/>
        <v>29.166666666666668</v>
      </c>
      <c r="J232" s="42"/>
      <c r="T232" s="42"/>
      <c r="U232" s="42"/>
      <c r="V232" s="42"/>
      <c r="W232" s="42"/>
    </row>
    <row r="233" spans="1:23">
      <c r="A233" s="25" t="s">
        <v>25</v>
      </c>
      <c r="B233" s="4" t="s">
        <v>2409</v>
      </c>
      <c r="C233" s="36">
        <v>16</v>
      </c>
      <c r="D233" s="37">
        <v>10</v>
      </c>
      <c r="E233" s="36">
        <f t="shared" si="37"/>
        <v>6</v>
      </c>
      <c r="F233" s="22">
        <f t="shared" si="39"/>
        <v>0.625</v>
      </c>
      <c r="G233" s="52">
        <v>8</v>
      </c>
      <c r="H233" s="53">
        <v>1</v>
      </c>
      <c r="I233" s="24">
        <f t="shared" si="38"/>
        <v>12.5</v>
      </c>
      <c r="J233" s="42"/>
      <c r="T233" s="42"/>
      <c r="U233" s="42"/>
      <c r="V233" s="42"/>
      <c r="W233" s="42"/>
    </row>
    <row r="234" spans="1:23">
      <c r="A234" s="25" t="s">
        <v>26</v>
      </c>
      <c r="B234" s="4" t="s">
        <v>2410</v>
      </c>
      <c r="C234" s="36">
        <v>98</v>
      </c>
      <c r="D234" s="37">
        <v>36</v>
      </c>
      <c r="E234" s="36">
        <f t="shared" si="37"/>
        <v>62</v>
      </c>
      <c r="F234" s="22">
        <f t="shared" si="39"/>
        <v>0.36734693877551022</v>
      </c>
      <c r="G234" s="52">
        <v>57</v>
      </c>
      <c r="H234" s="53">
        <v>2</v>
      </c>
      <c r="I234" s="24">
        <f t="shared" si="38"/>
        <v>3.5087719298245612</v>
      </c>
      <c r="J234" s="42"/>
      <c r="T234" s="42"/>
      <c r="U234" s="42"/>
      <c r="V234" s="42"/>
      <c r="W234" s="42"/>
    </row>
    <row r="235" spans="1:23">
      <c r="A235" s="25" t="s">
        <v>91</v>
      </c>
      <c r="B235" s="4" t="s">
        <v>2484</v>
      </c>
      <c r="C235" s="36">
        <v>35</v>
      </c>
      <c r="D235" s="37">
        <v>14</v>
      </c>
      <c r="E235" s="36">
        <f t="shared" si="37"/>
        <v>21</v>
      </c>
      <c r="F235" s="22">
        <f t="shared" si="39"/>
        <v>0.4</v>
      </c>
      <c r="G235" s="52">
        <v>17</v>
      </c>
      <c r="H235" s="53">
        <v>0</v>
      </c>
      <c r="I235" s="24">
        <f t="shared" si="38"/>
        <v>0</v>
      </c>
      <c r="J235" s="42"/>
      <c r="T235" s="42"/>
      <c r="U235" s="42"/>
      <c r="V235" s="42"/>
      <c r="W235" s="42"/>
    </row>
    <row r="236" spans="1:23">
      <c r="A236" s="25" t="s">
        <v>27</v>
      </c>
      <c r="B236" s="4" t="s">
        <v>2411</v>
      </c>
      <c r="C236" s="36">
        <v>75</v>
      </c>
      <c r="D236" s="37">
        <v>10</v>
      </c>
      <c r="E236" s="36">
        <f t="shared" si="37"/>
        <v>65</v>
      </c>
      <c r="F236" s="22">
        <f t="shared" si="39"/>
        <v>0.13333333333333333</v>
      </c>
      <c r="G236" s="52">
        <v>49</v>
      </c>
      <c r="H236" s="53">
        <v>4</v>
      </c>
      <c r="I236" s="24">
        <f t="shared" si="38"/>
        <v>8.1632653061224492</v>
      </c>
      <c r="J236" s="42"/>
      <c r="T236" s="42"/>
      <c r="U236" s="42"/>
      <c r="V236" s="42"/>
      <c r="W236" s="42"/>
    </row>
    <row r="237" spans="1:23">
      <c r="A237" s="25" t="s">
        <v>28</v>
      </c>
      <c r="B237" s="4" t="s">
        <v>2412</v>
      </c>
      <c r="C237" s="36">
        <v>434</v>
      </c>
      <c r="D237" s="37">
        <v>52</v>
      </c>
      <c r="E237" s="36">
        <f t="shared" si="37"/>
        <v>382</v>
      </c>
      <c r="F237" s="22">
        <f t="shared" si="39"/>
        <v>0.11981566820276497</v>
      </c>
      <c r="G237" s="52">
        <v>421</v>
      </c>
      <c r="H237" s="53">
        <v>194</v>
      </c>
      <c r="I237" s="24">
        <f t="shared" si="38"/>
        <v>46.080760095011875</v>
      </c>
      <c r="J237" s="42"/>
      <c r="T237" s="42"/>
      <c r="U237" s="42"/>
      <c r="V237" s="42"/>
      <c r="W237" s="42"/>
    </row>
    <row r="238" spans="1:23">
      <c r="A238" s="25" t="s">
        <v>4777</v>
      </c>
      <c r="B238" s="4" t="s">
        <v>2494</v>
      </c>
      <c r="C238" s="36">
        <v>1</v>
      </c>
      <c r="D238" s="37">
        <v>2</v>
      </c>
      <c r="E238" s="36">
        <f t="shared" si="37"/>
        <v>-1</v>
      </c>
      <c r="F238" s="22">
        <f t="shared" si="39"/>
        <v>2</v>
      </c>
      <c r="G238" s="52">
        <v>1</v>
      </c>
      <c r="H238" s="53">
        <v>0</v>
      </c>
      <c r="I238" s="24">
        <f t="shared" si="38"/>
        <v>0</v>
      </c>
      <c r="J238" s="42"/>
      <c r="T238" s="42"/>
      <c r="U238" s="42"/>
      <c r="V238" s="42"/>
      <c r="W238" s="42"/>
    </row>
    <row r="239" spans="1:23">
      <c r="A239" s="25" t="s">
        <v>720</v>
      </c>
      <c r="B239" s="4" t="s">
        <v>3216</v>
      </c>
      <c r="C239" s="36">
        <v>17</v>
      </c>
      <c r="D239" s="37">
        <v>1</v>
      </c>
      <c r="E239" s="36">
        <f t="shared" si="37"/>
        <v>16</v>
      </c>
      <c r="F239" s="22">
        <f t="shared" si="39"/>
        <v>5.8823529411764705E-2</v>
      </c>
      <c r="G239" s="52">
        <v>7</v>
      </c>
      <c r="H239" s="53">
        <v>2</v>
      </c>
      <c r="I239" s="24">
        <f t="shared" si="38"/>
        <v>28.571428571428569</v>
      </c>
      <c r="J239" s="42"/>
      <c r="T239" s="42"/>
      <c r="U239" s="42"/>
      <c r="V239" s="42"/>
      <c r="W239" s="42"/>
    </row>
    <row r="240" spans="1:23">
      <c r="A240" s="25" t="s">
        <v>962</v>
      </c>
      <c r="B240" s="4" t="s">
        <v>3422</v>
      </c>
      <c r="C240" s="36">
        <v>5</v>
      </c>
      <c r="D240" s="37">
        <v>0</v>
      </c>
      <c r="E240" s="36">
        <f t="shared" si="37"/>
        <v>5</v>
      </c>
      <c r="F240" s="23" t="s">
        <v>5190</v>
      </c>
      <c r="G240" s="52">
        <v>7</v>
      </c>
      <c r="H240" s="53">
        <v>2</v>
      </c>
      <c r="I240" s="24">
        <f t="shared" si="38"/>
        <v>28.571428571428569</v>
      </c>
      <c r="J240" s="42"/>
      <c r="T240" s="42"/>
      <c r="U240" s="42"/>
      <c r="V240" s="42"/>
      <c r="W240" s="42"/>
    </row>
    <row r="241" spans="1:23">
      <c r="A241" s="25" t="s">
        <v>1277</v>
      </c>
      <c r="B241" s="4" t="s">
        <v>3710</v>
      </c>
      <c r="C241" s="36">
        <v>73</v>
      </c>
      <c r="D241" s="37">
        <v>36</v>
      </c>
      <c r="E241" s="36">
        <f t="shared" si="37"/>
        <v>37</v>
      </c>
      <c r="F241" s="22">
        <f t="shared" ref="F241:F246" si="40">D241/C241</f>
        <v>0.49315068493150682</v>
      </c>
      <c r="G241" s="52">
        <v>68</v>
      </c>
      <c r="H241" s="53">
        <v>23</v>
      </c>
      <c r="I241" s="24">
        <f t="shared" si="38"/>
        <v>33.82352941176471</v>
      </c>
      <c r="J241" s="42"/>
      <c r="T241" s="42"/>
      <c r="U241" s="42"/>
      <c r="V241" s="42"/>
      <c r="W241" s="42"/>
    </row>
    <row r="242" spans="1:23">
      <c r="A242" s="25" t="s">
        <v>2221</v>
      </c>
      <c r="B242" s="4" t="s">
        <v>4598</v>
      </c>
      <c r="C242" s="36">
        <v>7</v>
      </c>
      <c r="D242" s="37">
        <v>1</v>
      </c>
      <c r="E242" s="36">
        <f t="shared" si="37"/>
        <v>6</v>
      </c>
      <c r="F242" s="22">
        <f t="shared" si="40"/>
        <v>0.14285714285714285</v>
      </c>
      <c r="G242" s="52">
        <v>4</v>
      </c>
      <c r="H242" s="53">
        <v>1</v>
      </c>
      <c r="I242" s="24">
        <f t="shared" si="38"/>
        <v>25</v>
      </c>
      <c r="J242" s="42"/>
      <c r="T242" s="42"/>
      <c r="U242" s="42"/>
      <c r="V242" s="42"/>
      <c r="W242" s="42"/>
    </row>
    <row r="243" spans="1:23">
      <c r="A243" s="25" t="s">
        <v>1278</v>
      </c>
      <c r="B243" s="4" t="s">
        <v>3711</v>
      </c>
      <c r="C243" s="36">
        <v>474</v>
      </c>
      <c r="D243" s="37">
        <v>145</v>
      </c>
      <c r="E243" s="36">
        <f t="shared" si="37"/>
        <v>329</v>
      </c>
      <c r="F243" s="22">
        <f t="shared" si="40"/>
        <v>0.30590717299578057</v>
      </c>
      <c r="G243" s="52">
        <v>465</v>
      </c>
      <c r="H243" s="53">
        <v>191</v>
      </c>
      <c r="I243" s="24">
        <f t="shared" si="38"/>
        <v>41.075268817204304</v>
      </c>
      <c r="J243" s="42"/>
      <c r="T243" s="42"/>
      <c r="U243" s="42"/>
      <c r="V243" s="42"/>
      <c r="W243" s="42"/>
    </row>
    <row r="244" spans="1:23">
      <c r="A244" s="25" t="s">
        <v>2353</v>
      </c>
      <c r="B244" s="4" t="s">
        <v>4735</v>
      </c>
      <c r="C244" s="36">
        <v>234</v>
      </c>
      <c r="D244" s="37">
        <v>333</v>
      </c>
      <c r="E244" s="36">
        <f t="shared" si="37"/>
        <v>-99</v>
      </c>
      <c r="F244" s="22">
        <f t="shared" si="40"/>
        <v>1.4230769230769231</v>
      </c>
      <c r="G244" s="52">
        <v>109</v>
      </c>
      <c r="H244" s="53">
        <v>5</v>
      </c>
      <c r="I244" s="24">
        <f t="shared" si="38"/>
        <v>4.5871559633027523</v>
      </c>
      <c r="J244" s="42"/>
      <c r="T244" s="42"/>
      <c r="U244" s="42"/>
      <c r="V244" s="42"/>
      <c r="W244" s="42"/>
    </row>
    <row r="245" spans="1:23">
      <c r="A245" s="25" t="s">
        <v>2222</v>
      </c>
      <c r="B245" s="4" t="s">
        <v>4599</v>
      </c>
      <c r="C245" s="36">
        <v>4</v>
      </c>
      <c r="D245" s="37">
        <v>1</v>
      </c>
      <c r="E245" s="36">
        <f t="shared" si="37"/>
        <v>3</v>
      </c>
      <c r="F245" s="22">
        <f t="shared" si="40"/>
        <v>0.25</v>
      </c>
      <c r="G245" s="52">
        <v>2</v>
      </c>
      <c r="H245" s="53">
        <v>2</v>
      </c>
      <c r="I245" s="24">
        <f t="shared" si="38"/>
        <v>100</v>
      </c>
      <c r="J245" s="42"/>
      <c r="T245" s="42"/>
      <c r="U245" s="42"/>
      <c r="V245" s="42"/>
      <c r="W245" s="42"/>
    </row>
    <row r="246" spans="1:23">
      <c r="A246" s="25" t="s">
        <v>2223</v>
      </c>
      <c r="B246" s="4" t="s">
        <v>4600</v>
      </c>
      <c r="C246" s="36">
        <v>231</v>
      </c>
      <c r="D246" s="37">
        <v>82</v>
      </c>
      <c r="E246" s="36">
        <f t="shared" si="37"/>
        <v>149</v>
      </c>
      <c r="F246" s="22">
        <f t="shared" si="40"/>
        <v>0.354978354978355</v>
      </c>
      <c r="G246" s="52">
        <v>206</v>
      </c>
      <c r="H246" s="53">
        <v>92</v>
      </c>
      <c r="I246" s="24">
        <f t="shared" si="38"/>
        <v>44.660194174757287</v>
      </c>
      <c r="J246" s="42"/>
      <c r="T246" s="42"/>
      <c r="U246" s="42"/>
      <c r="V246" s="42"/>
      <c r="W246" s="42"/>
    </row>
    <row r="247" spans="1:23">
      <c r="A247" s="25" t="s">
        <v>92</v>
      </c>
      <c r="B247" s="4" t="s">
        <v>2485</v>
      </c>
      <c r="C247" s="36">
        <v>1</v>
      </c>
      <c r="D247" s="37">
        <v>0</v>
      </c>
      <c r="E247" s="36">
        <f t="shared" si="37"/>
        <v>1</v>
      </c>
      <c r="F247" s="23" t="s">
        <v>5190</v>
      </c>
      <c r="G247" s="52">
        <v>1</v>
      </c>
      <c r="H247" s="53">
        <v>0</v>
      </c>
      <c r="I247" s="24">
        <f t="shared" si="38"/>
        <v>0</v>
      </c>
      <c r="J247" s="42"/>
      <c r="T247" s="42"/>
      <c r="U247" s="42"/>
      <c r="V247" s="42"/>
      <c r="W247" s="42"/>
    </row>
    <row r="248" spans="1:23">
      <c r="A248" s="25" t="s">
        <v>690</v>
      </c>
      <c r="B248" s="4" t="s">
        <v>3186</v>
      </c>
      <c r="C248" s="36">
        <v>1761</v>
      </c>
      <c r="D248" s="37">
        <v>308</v>
      </c>
      <c r="E248" s="36">
        <f t="shared" si="37"/>
        <v>1453</v>
      </c>
      <c r="F248" s="22">
        <f t="shared" ref="F248:F253" si="41">D248/C248</f>
        <v>0.17490062464508802</v>
      </c>
      <c r="G248" s="52">
        <v>1094</v>
      </c>
      <c r="H248" s="53">
        <v>201</v>
      </c>
      <c r="I248" s="24">
        <f t="shared" si="38"/>
        <v>18.37294332723949</v>
      </c>
      <c r="J248" s="42"/>
      <c r="T248" s="42"/>
      <c r="U248" s="42"/>
      <c r="V248" s="42"/>
      <c r="W248" s="42"/>
    </row>
    <row r="249" spans="1:23">
      <c r="A249" s="25" t="s">
        <v>1739</v>
      </c>
      <c r="B249" s="4" t="s">
        <v>4136</v>
      </c>
      <c r="C249" s="36">
        <v>3145</v>
      </c>
      <c r="D249" s="37">
        <v>140</v>
      </c>
      <c r="E249" s="36">
        <f t="shared" si="37"/>
        <v>3005</v>
      </c>
      <c r="F249" s="22">
        <f t="shared" si="41"/>
        <v>4.4515103338632747E-2</v>
      </c>
      <c r="G249" s="52">
        <v>3225</v>
      </c>
      <c r="H249" s="53">
        <v>1257</v>
      </c>
      <c r="I249" s="24">
        <f t="shared" si="38"/>
        <v>38.976744186046517</v>
      </c>
      <c r="J249" s="42"/>
      <c r="T249" s="42"/>
      <c r="U249" s="42"/>
      <c r="V249" s="42"/>
      <c r="W249" s="42"/>
    </row>
    <row r="250" spans="1:23">
      <c r="A250" s="25" t="s">
        <v>2367</v>
      </c>
      <c r="B250" s="4" t="s">
        <v>4749</v>
      </c>
      <c r="C250" s="36">
        <v>51</v>
      </c>
      <c r="D250" s="37">
        <v>22</v>
      </c>
      <c r="E250" s="36">
        <f t="shared" si="37"/>
        <v>29</v>
      </c>
      <c r="F250" s="22">
        <f t="shared" si="41"/>
        <v>0.43137254901960786</v>
      </c>
      <c r="G250" s="52">
        <v>43</v>
      </c>
      <c r="H250" s="53">
        <v>17</v>
      </c>
      <c r="I250" s="24">
        <f t="shared" si="38"/>
        <v>39.534883720930232</v>
      </c>
      <c r="J250" s="42"/>
      <c r="T250" s="42"/>
      <c r="U250" s="42"/>
      <c r="V250" s="42"/>
      <c r="W250" s="42"/>
    </row>
    <row r="251" spans="1:23">
      <c r="A251" s="25" t="s">
        <v>1118</v>
      </c>
      <c r="B251" s="4" t="s">
        <v>3569</v>
      </c>
      <c r="C251" s="36">
        <v>5</v>
      </c>
      <c r="D251" s="37">
        <v>16</v>
      </c>
      <c r="E251" s="36">
        <f t="shared" si="37"/>
        <v>-11</v>
      </c>
      <c r="F251" s="22">
        <f t="shared" si="41"/>
        <v>3.2</v>
      </c>
      <c r="G251" s="52">
        <v>5</v>
      </c>
      <c r="H251" s="53">
        <v>2</v>
      </c>
      <c r="I251" s="24">
        <f t="shared" si="38"/>
        <v>40</v>
      </c>
      <c r="J251" s="42"/>
      <c r="T251" s="42"/>
      <c r="U251" s="42"/>
      <c r="V251" s="42"/>
      <c r="W251" s="42"/>
    </row>
    <row r="252" spans="1:23">
      <c r="A252" s="25" t="s">
        <v>994</v>
      </c>
      <c r="B252" s="4" t="s">
        <v>3448</v>
      </c>
      <c r="C252" s="36">
        <v>2</v>
      </c>
      <c r="D252" s="37">
        <v>2</v>
      </c>
      <c r="E252" s="36">
        <f t="shared" si="37"/>
        <v>0</v>
      </c>
      <c r="F252" s="22">
        <f t="shared" si="41"/>
        <v>1</v>
      </c>
      <c r="G252" s="52">
        <v>2</v>
      </c>
      <c r="H252" s="53">
        <v>0</v>
      </c>
      <c r="I252" s="24">
        <f t="shared" si="38"/>
        <v>0</v>
      </c>
      <c r="J252" s="42"/>
      <c r="T252" s="42"/>
      <c r="U252" s="42"/>
      <c r="V252" s="42"/>
      <c r="W252" s="42"/>
    </row>
    <row r="253" spans="1:23">
      <c r="A253" s="25" t="s">
        <v>685</v>
      </c>
      <c r="B253" s="4" t="s">
        <v>3180</v>
      </c>
      <c r="C253" s="36">
        <v>42</v>
      </c>
      <c r="D253" s="37">
        <v>6</v>
      </c>
      <c r="E253" s="36">
        <f t="shared" si="37"/>
        <v>36</v>
      </c>
      <c r="F253" s="22">
        <f t="shared" si="41"/>
        <v>0.14285714285714285</v>
      </c>
      <c r="G253" s="52">
        <v>23</v>
      </c>
      <c r="H253" s="53">
        <v>3</v>
      </c>
      <c r="I253" s="24">
        <f t="shared" si="38"/>
        <v>13.043478260869565</v>
      </c>
      <c r="J253" s="42"/>
      <c r="T253" s="42"/>
      <c r="U253" s="42"/>
      <c r="V253" s="42"/>
      <c r="W253" s="42"/>
    </row>
    <row r="254" spans="1:23">
      <c r="A254" s="25" t="s">
        <v>4950</v>
      </c>
      <c r="B254" s="4" t="s">
        <v>4028</v>
      </c>
      <c r="C254" s="36">
        <v>0</v>
      </c>
      <c r="D254" s="37">
        <v>0</v>
      </c>
      <c r="E254" s="36">
        <v>0</v>
      </c>
      <c r="F254" s="22" t="s">
        <v>5192</v>
      </c>
      <c r="G254" s="52">
        <v>0</v>
      </c>
      <c r="H254" s="53">
        <v>0</v>
      </c>
      <c r="I254" s="24" t="s">
        <v>5192</v>
      </c>
      <c r="J254" s="42"/>
      <c r="T254" s="42"/>
      <c r="U254" s="42"/>
      <c r="V254" s="42"/>
      <c r="W254" s="42"/>
    </row>
    <row r="255" spans="1:23">
      <c r="A255" s="25" t="s">
        <v>4868</v>
      </c>
      <c r="B255" s="4" t="s">
        <v>2984</v>
      </c>
      <c r="C255" s="36">
        <v>0</v>
      </c>
      <c r="D255" s="37">
        <v>0</v>
      </c>
      <c r="E255" s="36">
        <v>0</v>
      </c>
      <c r="F255" s="22" t="s">
        <v>5192</v>
      </c>
      <c r="G255" s="52">
        <v>0</v>
      </c>
      <c r="H255" s="53">
        <v>0</v>
      </c>
      <c r="I255" s="24" t="s">
        <v>5192</v>
      </c>
      <c r="J255" s="42"/>
      <c r="T255" s="42"/>
      <c r="U255" s="42"/>
      <c r="V255" s="42"/>
      <c r="W255" s="42"/>
    </row>
    <row r="256" spans="1:23" ht="25.5">
      <c r="A256" s="25" t="s">
        <v>499</v>
      </c>
      <c r="B256" s="4" t="s">
        <v>2985</v>
      </c>
      <c r="C256" s="36">
        <v>8</v>
      </c>
      <c r="D256" s="37">
        <v>0</v>
      </c>
      <c r="E256" s="36">
        <f t="shared" ref="E256:E287" si="42">C256-D256</f>
        <v>8</v>
      </c>
      <c r="F256" s="23" t="s">
        <v>5190</v>
      </c>
      <c r="G256" s="52">
        <v>6</v>
      </c>
      <c r="H256" s="53">
        <v>2</v>
      </c>
      <c r="I256" s="24">
        <f t="shared" ref="I256:I303" si="43">H256/G256*100</f>
        <v>33.333333333333329</v>
      </c>
      <c r="J256" s="42"/>
      <c r="T256" s="42"/>
      <c r="U256" s="42"/>
      <c r="V256" s="42"/>
      <c r="W256" s="42"/>
    </row>
    <row r="257" spans="1:23">
      <c r="A257" s="25" t="s">
        <v>172</v>
      </c>
      <c r="B257" s="4" t="s">
        <v>2576</v>
      </c>
      <c r="C257" s="36">
        <v>142</v>
      </c>
      <c r="D257" s="37">
        <v>6</v>
      </c>
      <c r="E257" s="36">
        <f t="shared" si="42"/>
        <v>136</v>
      </c>
      <c r="F257" s="22">
        <f>D257/C257</f>
        <v>4.2253521126760563E-2</v>
      </c>
      <c r="G257" s="52">
        <v>87</v>
      </c>
      <c r="H257" s="53">
        <v>17</v>
      </c>
      <c r="I257" s="24">
        <f t="shared" si="43"/>
        <v>19.540229885057471</v>
      </c>
      <c r="J257" s="42"/>
      <c r="T257" s="42"/>
      <c r="U257" s="42"/>
      <c r="V257" s="42"/>
      <c r="W257" s="42"/>
    </row>
    <row r="258" spans="1:23">
      <c r="A258" s="25" t="s">
        <v>650</v>
      </c>
      <c r="B258" s="4" t="s">
        <v>3143</v>
      </c>
      <c r="C258" s="36">
        <v>91</v>
      </c>
      <c r="D258" s="37">
        <v>0</v>
      </c>
      <c r="E258" s="36">
        <f t="shared" si="42"/>
        <v>91</v>
      </c>
      <c r="F258" s="23" t="s">
        <v>5190</v>
      </c>
      <c r="G258" s="52">
        <v>43</v>
      </c>
      <c r="H258" s="53">
        <v>12</v>
      </c>
      <c r="I258" s="24">
        <f t="shared" si="43"/>
        <v>27.906976744186046</v>
      </c>
      <c r="J258" s="42"/>
      <c r="T258" s="42"/>
      <c r="U258" s="42"/>
      <c r="V258" s="42"/>
      <c r="W258" s="42"/>
    </row>
    <row r="259" spans="1:23">
      <c r="A259" s="25" t="s">
        <v>651</v>
      </c>
      <c r="B259" s="4" t="s">
        <v>3144</v>
      </c>
      <c r="C259" s="36">
        <v>22953</v>
      </c>
      <c r="D259" s="37">
        <v>388</v>
      </c>
      <c r="E259" s="36">
        <f t="shared" si="42"/>
        <v>22565</v>
      </c>
      <c r="F259" s="22">
        <f t="shared" ref="F259:F265" si="44">D259/C259</f>
        <v>1.6904108395416721E-2</v>
      </c>
      <c r="G259" s="52">
        <v>16920</v>
      </c>
      <c r="H259" s="53">
        <v>4802</v>
      </c>
      <c r="I259" s="24">
        <f t="shared" si="43"/>
        <v>28.380614657210401</v>
      </c>
      <c r="J259" s="42"/>
      <c r="T259" s="42"/>
      <c r="U259" s="42"/>
      <c r="V259" s="42"/>
      <c r="W259" s="42"/>
    </row>
    <row r="260" spans="1:23">
      <c r="A260" s="25" t="s">
        <v>1283</v>
      </c>
      <c r="B260" s="4" t="s">
        <v>3716</v>
      </c>
      <c r="C260" s="36">
        <v>896</v>
      </c>
      <c r="D260" s="37">
        <v>36</v>
      </c>
      <c r="E260" s="36">
        <f t="shared" si="42"/>
        <v>860</v>
      </c>
      <c r="F260" s="22">
        <f t="shared" si="44"/>
        <v>4.0178571428571432E-2</v>
      </c>
      <c r="G260" s="52">
        <v>662</v>
      </c>
      <c r="H260" s="53">
        <v>205</v>
      </c>
      <c r="I260" s="24">
        <f t="shared" si="43"/>
        <v>30.966767371601208</v>
      </c>
      <c r="J260" s="42"/>
      <c r="T260" s="42"/>
      <c r="U260" s="42"/>
      <c r="V260" s="42"/>
      <c r="W260" s="42"/>
    </row>
    <row r="261" spans="1:23">
      <c r="A261" s="25" t="s">
        <v>1395</v>
      </c>
      <c r="B261" s="4" t="s">
        <v>3821</v>
      </c>
      <c r="C261" s="36">
        <v>297</v>
      </c>
      <c r="D261" s="37">
        <v>111</v>
      </c>
      <c r="E261" s="36">
        <f t="shared" si="42"/>
        <v>186</v>
      </c>
      <c r="F261" s="22">
        <f t="shared" si="44"/>
        <v>0.37373737373737376</v>
      </c>
      <c r="G261" s="52">
        <v>263</v>
      </c>
      <c r="H261" s="53">
        <v>97</v>
      </c>
      <c r="I261" s="24">
        <f t="shared" si="43"/>
        <v>36.882129277566541</v>
      </c>
      <c r="J261" s="42"/>
      <c r="T261" s="42"/>
      <c r="U261" s="42"/>
      <c r="V261" s="42"/>
      <c r="W261" s="42"/>
    </row>
    <row r="262" spans="1:23">
      <c r="A262" s="25" t="s">
        <v>1390</v>
      </c>
      <c r="B262" s="4" t="s">
        <v>3816</v>
      </c>
      <c r="C262" s="36">
        <v>21</v>
      </c>
      <c r="D262" s="37">
        <v>19</v>
      </c>
      <c r="E262" s="36">
        <f t="shared" si="42"/>
        <v>2</v>
      </c>
      <c r="F262" s="22">
        <f t="shared" si="44"/>
        <v>0.90476190476190477</v>
      </c>
      <c r="G262" s="52">
        <v>9</v>
      </c>
      <c r="H262" s="53">
        <v>0</v>
      </c>
      <c r="I262" s="24">
        <f t="shared" si="43"/>
        <v>0</v>
      </c>
      <c r="J262" s="42"/>
      <c r="T262" s="42"/>
      <c r="U262" s="42"/>
      <c r="V262" s="42"/>
      <c r="W262" s="42"/>
    </row>
    <row r="263" spans="1:23">
      <c r="A263" s="25" t="s">
        <v>1271</v>
      </c>
      <c r="B263" s="4" t="s">
        <v>3704</v>
      </c>
      <c r="C263" s="36">
        <v>88</v>
      </c>
      <c r="D263" s="37">
        <v>18</v>
      </c>
      <c r="E263" s="36">
        <f t="shared" si="42"/>
        <v>70</v>
      </c>
      <c r="F263" s="22">
        <f t="shared" si="44"/>
        <v>0.20454545454545456</v>
      </c>
      <c r="G263" s="52">
        <v>73</v>
      </c>
      <c r="H263" s="53">
        <v>23</v>
      </c>
      <c r="I263" s="24">
        <f t="shared" si="43"/>
        <v>31.506849315068493</v>
      </c>
      <c r="J263" s="42"/>
      <c r="T263" s="42"/>
      <c r="U263" s="42"/>
      <c r="V263" s="42"/>
      <c r="W263" s="42"/>
    </row>
    <row r="264" spans="1:23">
      <c r="A264" s="25" t="s">
        <v>1279</v>
      </c>
      <c r="B264" s="4" t="s">
        <v>3712</v>
      </c>
      <c r="C264" s="36">
        <v>620</v>
      </c>
      <c r="D264" s="37">
        <v>33</v>
      </c>
      <c r="E264" s="36">
        <f t="shared" si="42"/>
        <v>587</v>
      </c>
      <c r="F264" s="22">
        <f t="shared" si="44"/>
        <v>5.32258064516129E-2</v>
      </c>
      <c r="G264" s="52">
        <v>492</v>
      </c>
      <c r="H264" s="53">
        <v>168</v>
      </c>
      <c r="I264" s="24">
        <f t="shared" si="43"/>
        <v>34.146341463414636</v>
      </c>
      <c r="J264" s="42"/>
      <c r="T264" s="42"/>
      <c r="U264" s="42"/>
      <c r="V264" s="42"/>
      <c r="W264" s="42"/>
    </row>
    <row r="265" spans="1:23" ht="25.5">
      <c r="A265" s="25" t="s">
        <v>1386</v>
      </c>
      <c r="B265" s="4" t="s">
        <v>3812</v>
      </c>
      <c r="C265" s="36">
        <v>63</v>
      </c>
      <c r="D265" s="37">
        <v>59</v>
      </c>
      <c r="E265" s="36">
        <f t="shared" si="42"/>
        <v>4</v>
      </c>
      <c r="F265" s="22">
        <f t="shared" si="44"/>
        <v>0.93650793650793651</v>
      </c>
      <c r="G265" s="52">
        <v>38</v>
      </c>
      <c r="H265" s="53">
        <v>9</v>
      </c>
      <c r="I265" s="24">
        <f t="shared" si="43"/>
        <v>23.684210526315788</v>
      </c>
      <c r="J265" s="42"/>
      <c r="T265" s="42"/>
      <c r="U265" s="42"/>
      <c r="V265" s="42"/>
      <c r="W265" s="42"/>
    </row>
    <row r="266" spans="1:23">
      <c r="A266" s="25" t="s">
        <v>4869</v>
      </c>
      <c r="B266" s="4" t="s">
        <v>3035</v>
      </c>
      <c r="C266" s="36">
        <v>1</v>
      </c>
      <c r="D266" s="37">
        <v>0</v>
      </c>
      <c r="E266" s="36">
        <f t="shared" si="42"/>
        <v>1</v>
      </c>
      <c r="F266" s="23" t="s">
        <v>5190</v>
      </c>
      <c r="G266" s="52">
        <v>1</v>
      </c>
      <c r="H266" s="53">
        <v>0</v>
      </c>
      <c r="I266" s="24">
        <f t="shared" si="43"/>
        <v>0</v>
      </c>
      <c r="J266" s="42"/>
      <c r="T266" s="42"/>
      <c r="U266" s="42"/>
      <c r="V266" s="42"/>
      <c r="W266" s="42"/>
    </row>
    <row r="267" spans="1:23">
      <c r="A267" s="25" t="s">
        <v>1048</v>
      </c>
      <c r="B267" s="4" t="s">
        <v>3499</v>
      </c>
      <c r="C267" s="36">
        <v>8</v>
      </c>
      <c r="D267" s="37">
        <v>1</v>
      </c>
      <c r="E267" s="36">
        <f t="shared" si="42"/>
        <v>7</v>
      </c>
      <c r="F267" s="22">
        <f>D267/C267</f>
        <v>0.125</v>
      </c>
      <c r="G267" s="52">
        <v>5</v>
      </c>
      <c r="H267" s="53">
        <v>0</v>
      </c>
      <c r="I267" s="24">
        <f t="shared" si="43"/>
        <v>0</v>
      </c>
      <c r="J267" s="42"/>
      <c r="T267" s="42"/>
      <c r="U267" s="42"/>
      <c r="V267" s="42"/>
      <c r="W267" s="42"/>
    </row>
    <row r="268" spans="1:23">
      <c r="A268" s="25" t="s">
        <v>1038</v>
      </c>
      <c r="B268" s="4" t="s">
        <v>3489</v>
      </c>
      <c r="C268" s="36">
        <v>201</v>
      </c>
      <c r="D268" s="37">
        <v>343</v>
      </c>
      <c r="E268" s="36">
        <f t="shared" si="42"/>
        <v>-142</v>
      </c>
      <c r="F268" s="22">
        <f>D268/C268</f>
        <v>1.7064676616915422</v>
      </c>
      <c r="G268" s="52">
        <v>94</v>
      </c>
      <c r="H268" s="53">
        <v>4</v>
      </c>
      <c r="I268" s="24">
        <f t="shared" si="43"/>
        <v>4.2553191489361701</v>
      </c>
      <c r="J268" s="42"/>
      <c r="T268" s="42"/>
      <c r="U268" s="42"/>
      <c r="V268" s="42"/>
      <c r="W268" s="42"/>
    </row>
    <row r="269" spans="1:23">
      <c r="A269" s="25" t="s">
        <v>865</v>
      </c>
      <c r="B269" s="4" t="s">
        <v>3323</v>
      </c>
      <c r="C269" s="36">
        <v>185</v>
      </c>
      <c r="D269" s="37">
        <v>8</v>
      </c>
      <c r="E269" s="36">
        <f t="shared" si="42"/>
        <v>177</v>
      </c>
      <c r="F269" s="22">
        <f>D269/C269</f>
        <v>4.3243243243243246E-2</v>
      </c>
      <c r="G269" s="52">
        <v>151</v>
      </c>
      <c r="H269" s="53">
        <v>51</v>
      </c>
      <c r="I269" s="24">
        <f t="shared" si="43"/>
        <v>33.774834437086092</v>
      </c>
      <c r="J269" s="42"/>
      <c r="T269" s="42"/>
      <c r="U269" s="42"/>
      <c r="V269" s="42"/>
      <c r="W269" s="42"/>
    </row>
    <row r="270" spans="1:23">
      <c r="A270" s="25" t="s">
        <v>866</v>
      </c>
      <c r="B270" s="4" t="s">
        <v>3324</v>
      </c>
      <c r="C270" s="36">
        <v>11</v>
      </c>
      <c r="D270" s="37">
        <v>0</v>
      </c>
      <c r="E270" s="36">
        <f t="shared" si="42"/>
        <v>11</v>
      </c>
      <c r="F270" s="23" t="s">
        <v>5190</v>
      </c>
      <c r="G270" s="52">
        <v>8</v>
      </c>
      <c r="H270" s="53">
        <v>3</v>
      </c>
      <c r="I270" s="24">
        <f t="shared" si="43"/>
        <v>37.5</v>
      </c>
      <c r="J270" s="42"/>
      <c r="T270" s="42"/>
      <c r="U270" s="42"/>
      <c r="V270" s="42"/>
      <c r="W270" s="42"/>
    </row>
    <row r="271" spans="1:23">
      <c r="A271" s="25" t="s">
        <v>867</v>
      </c>
      <c r="B271" s="4" t="s">
        <v>3325</v>
      </c>
      <c r="C271" s="36">
        <v>19</v>
      </c>
      <c r="D271" s="37">
        <v>0</v>
      </c>
      <c r="E271" s="36">
        <f t="shared" si="42"/>
        <v>19</v>
      </c>
      <c r="F271" s="23" t="s">
        <v>5190</v>
      </c>
      <c r="G271" s="52">
        <v>14</v>
      </c>
      <c r="H271" s="53">
        <v>4</v>
      </c>
      <c r="I271" s="24">
        <f t="shared" si="43"/>
        <v>28.571428571428569</v>
      </c>
      <c r="J271" s="42"/>
      <c r="T271" s="42"/>
      <c r="U271" s="42"/>
      <c r="V271" s="42"/>
      <c r="W271" s="42"/>
    </row>
    <row r="272" spans="1:23" ht="25.5">
      <c r="A272" s="25" t="s">
        <v>868</v>
      </c>
      <c r="B272" s="4" t="s">
        <v>3326</v>
      </c>
      <c r="C272" s="36">
        <v>174</v>
      </c>
      <c r="D272" s="37">
        <v>9</v>
      </c>
      <c r="E272" s="36">
        <f t="shared" si="42"/>
        <v>165</v>
      </c>
      <c r="F272" s="22">
        <f t="shared" ref="F272:F284" si="45">D272/C272</f>
        <v>5.1724137931034482E-2</v>
      </c>
      <c r="G272" s="52">
        <v>141</v>
      </c>
      <c r="H272" s="53">
        <v>40</v>
      </c>
      <c r="I272" s="24">
        <f t="shared" si="43"/>
        <v>28.368794326241137</v>
      </c>
      <c r="J272" s="42"/>
      <c r="T272" s="42"/>
      <c r="U272" s="42"/>
      <c r="V272" s="42"/>
      <c r="W272" s="42"/>
    </row>
    <row r="273" spans="1:23" ht="25.5">
      <c r="A273" s="25" t="s">
        <v>1785</v>
      </c>
      <c r="B273" s="4" t="s">
        <v>4178</v>
      </c>
      <c r="C273" s="36">
        <v>2020</v>
      </c>
      <c r="D273" s="37">
        <v>8</v>
      </c>
      <c r="E273" s="36">
        <f t="shared" si="42"/>
        <v>2012</v>
      </c>
      <c r="F273" s="22">
        <f t="shared" si="45"/>
        <v>3.9603960396039604E-3</v>
      </c>
      <c r="G273" s="52">
        <v>1730</v>
      </c>
      <c r="H273" s="53">
        <v>651</v>
      </c>
      <c r="I273" s="24">
        <f t="shared" si="43"/>
        <v>37.630057803468212</v>
      </c>
      <c r="J273" s="42"/>
      <c r="T273" s="42"/>
      <c r="U273" s="42"/>
      <c r="V273" s="42"/>
      <c r="W273" s="42"/>
    </row>
    <row r="274" spans="1:23" ht="25.5">
      <c r="A274" s="25" t="s">
        <v>1786</v>
      </c>
      <c r="B274" s="4" t="s">
        <v>5159</v>
      </c>
      <c r="C274" s="36">
        <v>5146</v>
      </c>
      <c r="D274" s="37">
        <v>696</v>
      </c>
      <c r="E274" s="36">
        <f t="shared" si="42"/>
        <v>4450</v>
      </c>
      <c r="F274" s="22">
        <f t="shared" si="45"/>
        <v>0.13525068013991451</v>
      </c>
      <c r="G274" s="52">
        <v>3327</v>
      </c>
      <c r="H274" s="53">
        <v>682</v>
      </c>
      <c r="I274" s="24">
        <f t="shared" si="43"/>
        <v>20.498948001202287</v>
      </c>
      <c r="J274" s="42"/>
      <c r="T274" s="42"/>
      <c r="U274" s="42"/>
      <c r="V274" s="42"/>
      <c r="W274" s="42"/>
    </row>
    <row r="275" spans="1:23">
      <c r="A275" s="25" t="s">
        <v>1784</v>
      </c>
      <c r="B275" s="4" t="s">
        <v>5158</v>
      </c>
      <c r="C275" s="36">
        <v>2157</v>
      </c>
      <c r="D275" s="37">
        <v>870</v>
      </c>
      <c r="E275" s="36">
        <f t="shared" si="42"/>
        <v>1287</v>
      </c>
      <c r="F275" s="22">
        <f t="shared" si="45"/>
        <v>0.40333796940194716</v>
      </c>
      <c r="G275" s="52">
        <v>1286</v>
      </c>
      <c r="H275" s="53">
        <v>96</v>
      </c>
      <c r="I275" s="24">
        <f t="shared" si="43"/>
        <v>7.4650077760497675</v>
      </c>
      <c r="J275" s="42"/>
      <c r="T275" s="42"/>
      <c r="U275" s="42"/>
      <c r="V275" s="42"/>
      <c r="W275" s="42"/>
    </row>
    <row r="276" spans="1:23" ht="25.5">
      <c r="A276" s="25" t="s">
        <v>1787</v>
      </c>
      <c r="B276" s="4" t="s">
        <v>4179</v>
      </c>
      <c r="C276" s="36">
        <v>1528</v>
      </c>
      <c r="D276" s="37">
        <v>38</v>
      </c>
      <c r="E276" s="36">
        <f t="shared" si="42"/>
        <v>1490</v>
      </c>
      <c r="F276" s="22">
        <f t="shared" si="45"/>
        <v>2.4869109947643978E-2</v>
      </c>
      <c r="G276" s="52">
        <v>1224</v>
      </c>
      <c r="H276" s="53">
        <v>393</v>
      </c>
      <c r="I276" s="24">
        <f t="shared" si="43"/>
        <v>32.107843137254903</v>
      </c>
      <c r="J276" s="42"/>
      <c r="T276" s="42"/>
      <c r="U276" s="42"/>
      <c r="V276" s="42"/>
      <c r="W276" s="42"/>
    </row>
    <row r="277" spans="1:23" ht="25.5">
      <c r="A277" s="25" t="s">
        <v>1788</v>
      </c>
      <c r="B277" s="4" t="s">
        <v>4180</v>
      </c>
      <c r="C277" s="36">
        <v>174</v>
      </c>
      <c r="D277" s="37">
        <v>74</v>
      </c>
      <c r="E277" s="36">
        <f t="shared" si="42"/>
        <v>100</v>
      </c>
      <c r="F277" s="22">
        <f t="shared" si="45"/>
        <v>0.42528735632183906</v>
      </c>
      <c r="G277" s="52">
        <v>136</v>
      </c>
      <c r="H277" s="53">
        <v>58</v>
      </c>
      <c r="I277" s="24">
        <f t="shared" si="43"/>
        <v>42.647058823529413</v>
      </c>
      <c r="J277" s="42"/>
      <c r="T277" s="42"/>
      <c r="U277" s="42"/>
      <c r="V277" s="42"/>
      <c r="W277" s="42"/>
    </row>
    <row r="278" spans="1:23" ht="25.5">
      <c r="A278" s="25" t="s">
        <v>1789</v>
      </c>
      <c r="B278" s="4" t="s">
        <v>4181</v>
      </c>
      <c r="C278" s="36">
        <v>235</v>
      </c>
      <c r="D278" s="37">
        <v>2</v>
      </c>
      <c r="E278" s="36">
        <f t="shared" si="42"/>
        <v>233</v>
      </c>
      <c r="F278" s="22">
        <f t="shared" si="45"/>
        <v>8.5106382978723406E-3</v>
      </c>
      <c r="G278" s="52">
        <v>164</v>
      </c>
      <c r="H278" s="53">
        <v>58</v>
      </c>
      <c r="I278" s="24">
        <f t="shared" si="43"/>
        <v>35.365853658536587</v>
      </c>
      <c r="J278" s="42"/>
      <c r="T278" s="42"/>
      <c r="U278" s="42"/>
      <c r="V278" s="42"/>
      <c r="W278" s="42"/>
    </row>
    <row r="279" spans="1:23">
      <c r="A279" s="25" t="s">
        <v>1790</v>
      </c>
      <c r="B279" s="4" t="s">
        <v>4182</v>
      </c>
      <c r="C279" s="36">
        <v>9066</v>
      </c>
      <c r="D279" s="37">
        <v>1204</v>
      </c>
      <c r="E279" s="36">
        <f t="shared" si="42"/>
        <v>7862</v>
      </c>
      <c r="F279" s="22">
        <f t="shared" si="45"/>
        <v>0.13280388263842929</v>
      </c>
      <c r="G279" s="52">
        <v>7023</v>
      </c>
      <c r="H279" s="53">
        <v>2402</v>
      </c>
      <c r="I279" s="24">
        <f t="shared" si="43"/>
        <v>34.201908016517159</v>
      </c>
      <c r="J279" s="42"/>
      <c r="T279" s="42"/>
      <c r="U279" s="42"/>
      <c r="V279" s="42"/>
      <c r="W279" s="42"/>
    </row>
    <row r="280" spans="1:23" ht="25.5">
      <c r="A280" s="25" t="s">
        <v>1791</v>
      </c>
      <c r="B280" s="4" t="s">
        <v>4183</v>
      </c>
      <c r="C280" s="36">
        <v>80</v>
      </c>
      <c r="D280" s="37">
        <v>60</v>
      </c>
      <c r="E280" s="36">
        <f t="shared" si="42"/>
        <v>20</v>
      </c>
      <c r="F280" s="22">
        <f t="shared" si="45"/>
        <v>0.75</v>
      </c>
      <c r="G280" s="52">
        <v>66</v>
      </c>
      <c r="H280" s="53">
        <v>22</v>
      </c>
      <c r="I280" s="24">
        <f t="shared" si="43"/>
        <v>33.333333333333329</v>
      </c>
      <c r="J280" s="42"/>
      <c r="T280" s="42"/>
      <c r="U280" s="42"/>
      <c r="V280" s="42"/>
      <c r="W280" s="42"/>
    </row>
    <row r="281" spans="1:23">
      <c r="A281" s="25" t="s">
        <v>1779</v>
      </c>
      <c r="B281" s="4" t="s">
        <v>4174</v>
      </c>
      <c r="C281" s="36">
        <v>5676</v>
      </c>
      <c r="D281" s="37">
        <v>1910</v>
      </c>
      <c r="E281" s="36">
        <f t="shared" si="42"/>
        <v>3766</v>
      </c>
      <c r="F281" s="22">
        <f t="shared" si="45"/>
        <v>0.33650458069062722</v>
      </c>
      <c r="G281" s="52">
        <v>4451</v>
      </c>
      <c r="H281" s="53">
        <v>1566</v>
      </c>
      <c r="I281" s="24">
        <f t="shared" si="43"/>
        <v>35.183104920242641</v>
      </c>
      <c r="J281" s="42"/>
      <c r="T281" s="42"/>
      <c r="U281" s="42"/>
      <c r="V281" s="42"/>
      <c r="W281" s="42"/>
    </row>
    <row r="282" spans="1:23">
      <c r="A282" s="25" t="s">
        <v>1805</v>
      </c>
      <c r="B282" s="4" t="s">
        <v>4197</v>
      </c>
      <c r="C282" s="36">
        <v>222</v>
      </c>
      <c r="D282" s="37">
        <v>193</v>
      </c>
      <c r="E282" s="36">
        <f t="shared" si="42"/>
        <v>29</v>
      </c>
      <c r="F282" s="22">
        <f t="shared" si="45"/>
        <v>0.86936936936936937</v>
      </c>
      <c r="G282" s="52">
        <v>164</v>
      </c>
      <c r="H282" s="53">
        <v>50</v>
      </c>
      <c r="I282" s="24">
        <f t="shared" si="43"/>
        <v>30.487804878048781</v>
      </c>
      <c r="J282" s="42"/>
      <c r="T282" s="42"/>
      <c r="U282" s="42"/>
      <c r="V282" s="42"/>
      <c r="W282" s="42"/>
    </row>
    <row r="283" spans="1:23" ht="25.5">
      <c r="A283" s="25" t="s">
        <v>1806</v>
      </c>
      <c r="B283" s="4" t="s">
        <v>4198</v>
      </c>
      <c r="C283" s="36">
        <v>158</v>
      </c>
      <c r="D283" s="37">
        <v>65</v>
      </c>
      <c r="E283" s="36">
        <f t="shared" si="42"/>
        <v>93</v>
      </c>
      <c r="F283" s="22">
        <f t="shared" si="45"/>
        <v>0.41139240506329117</v>
      </c>
      <c r="G283" s="52">
        <v>135</v>
      </c>
      <c r="H283" s="53">
        <v>41</v>
      </c>
      <c r="I283" s="24">
        <f t="shared" si="43"/>
        <v>30.37037037037037</v>
      </c>
      <c r="J283" s="42"/>
      <c r="T283" s="42"/>
      <c r="U283" s="42"/>
      <c r="V283" s="42"/>
      <c r="W283" s="42"/>
    </row>
    <row r="284" spans="1:23" ht="25.5">
      <c r="A284" s="25" t="s">
        <v>1807</v>
      </c>
      <c r="B284" s="4" t="s">
        <v>4199</v>
      </c>
      <c r="C284" s="36">
        <v>47</v>
      </c>
      <c r="D284" s="37">
        <v>7</v>
      </c>
      <c r="E284" s="36">
        <f t="shared" si="42"/>
        <v>40</v>
      </c>
      <c r="F284" s="22">
        <f t="shared" si="45"/>
        <v>0.14893617021276595</v>
      </c>
      <c r="G284" s="52">
        <v>48</v>
      </c>
      <c r="H284" s="53">
        <v>16</v>
      </c>
      <c r="I284" s="24">
        <f t="shared" si="43"/>
        <v>33.333333333333329</v>
      </c>
      <c r="J284" s="42"/>
      <c r="T284" s="42"/>
      <c r="U284" s="42"/>
      <c r="V284" s="42"/>
      <c r="W284" s="42"/>
    </row>
    <row r="285" spans="1:23">
      <c r="A285" s="25" t="s">
        <v>1792</v>
      </c>
      <c r="B285" s="4" t="s">
        <v>4184</v>
      </c>
      <c r="C285" s="36">
        <v>6</v>
      </c>
      <c r="D285" s="37">
        <v>0</v>
      </c>
      <c r="E285" s="36">
        <f t="shared" si="42"/>
        <v>6</v>
      </c>
      <c r="F285" s="23" t="s">
        <v>5190</v>
      </c>
      <c r="G285" s="52">
        <v>4</v>
      </c>
      <c r="H285" s="53">
        <v>2</v>
      </c>
      <c r="I285" s="24">
        <f t="shared" si="43"/>
        <v>50</v>
      </c>
      <c r="J285" s="42"/>
      <c r="T285" s="42"/>
      <c r="U285" s="42"/>
      <c r="V285" s="42"/>
      <c r="W285" s="42"/>
    </row>
    <row r="286" spans="1:23">
      <c r="A286" s="25" t="s">
        <v>1793</v>
      </c>
      <c r="B286" s="4" t="s">
        <v>4185</v>
      </c>
      <c r="C286" s="36">
        <v>782</v>
      </c>
      <c r="D286" s="37">
        <v>109</v>
      </c>
      <c r="E286" s="36">
        <f t="shared" si="42"/>
        <v>673</v>
      </c>
      <c r="F286" s="22">
        <f>D286/C286</f>
        <v>0.13938618925831203</v>
      </c>
      <c r="G286" s="52">
        <v>652</v>
      </c>
      <c r="H286" s="53">
        <v>255</v>
      </c>
      <c r="I286" s="24">
        <f t="shared" si="43"/>
        <v>39.110429447852759</v>
      </c>
      <c r="J286" s="42"/>
      <c r="T286" s="42"/>
      <c r="U286" s="42"/>
      <c r="V286" s="42"/>
      <c r="W286" s="42"/>
    </row>
    <row r="287" spans="1:23" ht="25.5">
      <c r="A287" s="25" t="s">
        <v>1794</v>
      </c>
      <c r="B287" s="4" t="s">
        <v>4186</v>
      </c>
      <c r="C287" s="36">
        <v>66</v>
      </c>
      <c r="D287" s="37">
        <v>30</v>
      </c>
      <c r="E287" s="36">
        <f t="shared" si="42"/>
        <v>36</v>
      </c>
      <c r="F287" s="22">
        <f>D287/C287</f>
        <v>0.45454545454545453</v>
      </c>
      <c r="G287" s="52">
        <v>65</v>
      </c>
      <c r="H287" s="53">
        <v>27</v>
      </c>
      <c r="I287" s="24">
        <f t="shared" si="43"/>
        <v>41.53846153846154</v>
      </c>
      <c r="J287" s="42"/>
      <c r="T287" s="42"/>
      <c r="U287" s="42"/>
      <c r="V287" s="42"/>
      <c r="W287" s="42"/>
    </row>
    <row r="288" spans="1:23" ht="25.5">
      <c r="A288" s="25" t="s">
        <v>1795</v>
      </c>
      <c r="B288" s="4" t="s">
        <v>4187</v>
      </c>
      <c r="C288" s="36">
        <v>689</v>
      </c>
      <c r="D288" s="37">
        <v>100</v>
      </c>
      <c r="E288" s="36">
        <f t="shared" ref="E288:E308" si="46">C288-D288</f>
        <v>589</v>
      </c>
      <c r="F288" s="22">
        <f>D288/C288</f>
        <v>0.14513788098693758</v>
      </c>
      <c r="G288" s="52">
        <v>501</v>
      </c>
      <c r="H288" s="53">
        <v>152</v>
      </c>
      <c r="I288" s="24">
        <f t="shared" si="43"/>
        <v>30.339321357285431</v>
      </c>
      <c r="J288" s="42"/>
      <c r="T288" s="42"/>
      <c r="U288" s="42"/>
      <c r="V288" s="42"/>
      <c r="W288" s="42"/>
    </row>
    <row r="289" spans="1:23">
      <c r="A289" s="25" t="s">
        <v>1796</v>
      </c>
      <c r="B289" s="4" t="s">
        <v>4188</v>
      </c>
      <c r="C289" s="36">
        <v>170</v>
      </c>
      <c r="D289" s="37">
        <v>48</v>
      </c>
      <c r="E289" s="36">
        <f t="shared" si="46"/>
        <v>122</v>
      </c>
      <c r="F289" s="22">
        <f>D289/C289</f>
        <v>0.28235294117647058</v>
      </c>
      <c r="G289" s="52">
        <v>103</v>
      </c>
      <c r="H289" s="53">
        <v>28</v>
      </c>
      <c r="I289" s="24">
        <f t="shared" si="43"/>
        <v>27.184466019417474</v>
      </c>
      <c r="J289" s="42"/>
      <c r="T289" s="42"/>
      <c r="U289" s="42"/>
      <c r="V289" s="42"/>
      <c r="W289" s="42"/>
    </row>
    <row r="290" spans="1:23" ht="25.5">
      <c r="A290" s="25" t="s">
        <v>1808</v>
      </c>
      <c r="B290" s="4" t="s">
        <v>4200</v>
      </c>
      <c r="C290" s="36">
        <v>78</v>
      </c>
      <c r="D290" s="37">
        <v>0</v>
      </c>
      <c r="E290" s="36">
        <f t="shared" si="46"/>
        <v>78</v>
      </c>
      <c r="F290" s="22" t="s">
        <v>5190</v>
      </c>
      <c r="G290" s="52">
        <v>43</v>
      </c>
      <c r="H290" s="53">
        <v>5</v>
      </c>
      <c r="I290" s="24">
        <f t="shared" si="43"/>
        <v>11.627906976744185</v>
      </c>
      <c r="J290" s="42"/>
      <c r="T290" s="42"/>
      <c r="U290" s="42"/>
      <c r="V290" s="42"/>
      <c r="W290" s="42"/>
    </row>
    <row r="291" spans="1:23" ht="25.5">
      <c r="A291" s="25" t="s">
        <v>1797</v>
      </c>
      <c r="B291" s="4" t="s">
        <v>4189</v>
      </c>
      <c r="C291" s="36">
        <v>9</v>
      </c>
      <c r="D291" s="37">
        <v>0</v>
      </c>
      <c r="E291" s="36">
        <f t="shared" si="46"/>
        <v>9</v>
      </c>
      <c r="F291" s="23" t="s">
        <v>5190</v>
      </c>
      <c r="G291" s="52">
        <v>4</v>
      </c>
      <c r="H291" s="53">
        <v>2</v>
      </c>
      <c r="I291" s="24">
        <f t="shared" si="43"/>
        <v>50</v>
      </c>
      <c r="J291" s="42"/>
      <c r="T291" s="42"/>
      <c r="U291" s="42"/>
      <c r="V291" s="42"/>
      <c r="W291" s="42"/>
    </row>
    <row r="292" spans="1:23">
      <c r="A292" s="25" t="s">
        <v>1780</v>
      </c>
      <c r="B292" s="4" t="s">
        <v>4175</v>
      </c>
      <c r="C292" s="36">
        <v>15</v>
      </c>
      <c r="D292" s="37">
        <v>7</v>
      </c>
      <c r="E292" s="36">
        <f t="shared" si="46"/>
        <v>8</v>
      </c>
      <c r="F292" s="22">
        <f t="shared" ref="F292:F303" si="47">D292/C292</f>
        <v>0.46666666666666667</v>
      </c>
      <c r="G292" s="52">
        <v>9</v>
      </c>
      <c r="H292" s="53">
        <v>3</v>
      </c>
      <c r="I292" s="24">
        <f t="shared" si="43"/>
        <v>33.333333333333329</v>
      </c>
      <c r="J292" s="42"/>
      <c r="T292" s="42"/>
      <c r="U292" s="42"/>
      <c r="V292" s="42"/>
      <c r="W292" s="42"/>
    </row>
    <row r="293" spans="1:23" ht="25.5">
      <c r="A293" s="25" t="s">
        <v>1798</v>
      </c>
      <c r="B293" s="4" t="s">
        <v>4190</v>
      </c>
      <c r="C293" s="36">
        <v>56</v>
      </c>
      <c r="D293" s="37">
        <v>8</v>
      </c>
      <c r="E293" s="36">
        <f t="shared" si="46"/>
        <v>48</v>
      </c>
      <c r="F293" s="22">
        <f t="shared" si="47"/>
        <v>0.14285714285714285</v>
      </c>
      <c r="G293" s="52">
        <v>37</v>
      </c>
      <c r="H293" s="53">
        <v>8</v>
      </c>
      <c r="I293" s="24">
        <f t="shared" si="43"/>
        <v>21.621621621621621</v>
      </c>
      <c r="J293" s="42"/>
      <c r="T293" s="42"/>
      <c r="U293" s="42"/>
      <c r="V293" s="42"/>
      <c r="W293" s="42"/>
    </row>
    <row r="294" spans="1:23">
      <c r="A294" s="25" t="s">
        <v>1809</v>
      </c>
      <c r="B294" s="4" t="s">
        <v>4201</v>
      </c>
      <c r="C294" s="36">
        <v>166</v>
      </c>
      <c r="D294" s="37">
        <v>125</v>
      </c>
      <c r="E294" s="36">
        <f t="shared" si="46"/>
        <v>41</v>
      </c>
      <c r="F294" s="22">
        <f t="shared" si="47"/>
        <v>0.75301204819277112</v>
      </c>
      <c r="G294" s="52">
        <v>139</v>
      </c>
      <c r="H294" s="53">
        <v>43</v>
      </c>
      <c r="I294" s="24">
        <f t="shared" si="43"/>
        <v>30.935251798561154</v>
      </c>
      <c r="J294" s="42"/>
      <c r="T294" s="42"/>
      <c r="U294" s="42"/>
      <c r="V294" s="42"/>
      <c r="W294" s="42"/>
    </row>
    <row r="295" spans="1:23">
      <c r="A295" s="25" t="s">
        <v>1799</v>
      </c>
      <c r="B295" s="4" t="s">
        <v>4191</v>
      </c>
      <c r="C295" s="36">
        <v>641</v>
      </c>
      <c r="D295" s="37">
        <v>116</v>
      </c>
      <c r="E295" s="36">
        <f t="shared" si="46"/>
        <v>525</v>
      </c>
      <c r="F295" s="22">
        <f t="shared" si="47"/>
        <v>0.18096723868954759</v>
      </c>
      <c r="G295" s="52">
        <v>490</v>
      </c>
      <c r="H295" s="53">
        <v>163</v>
      </c>
      <c r="I295" s="24">
        <f t="shared" si="43"/>
        <v>33.265306122448976</v>
      </c>
      <c r="J295" s="42"/>
      <c r="T295" s="42"/>
      <c r="U295" s="42"/>
      <c r="V295" s="42"/>
      <c r="W295" s="42"/>
    </row>
    <row r="296" spans="1:23" ht="25.5">
      <c r="A296" s="25" t="s">
        <v>1800</v>
      </c>
      <c r="B296" s="4" t="s">
        <v>4192</v>
      </c>
      <c r="C296" s="36">
        <v>77</v>
      </c>
      <c r="D296" s="37">
        <v>20</v>
      </c>
      <c r="E296" s="36">
        <f t="shared" si="46"/>
        <v>57</v>
      </c>
      <c r="F296" s="22">
        <f t="shared" si="47"/>
        <v>0.25974025974025972</v>
      </c>
      <c r="G296" s="52">
        <v>67</v>
      </c>
      <c r="H296" s="53">
        <v>27</v>
      </c>
      <c r="I296" s="24">
        <f t="shared" si="43"/>
        <v>40.298507462686565</v>
      </c>
      <c r="J296" s="42"/>
      <c r="T296" s="42"/>
      <c r="U296" s="42"/>
      <c r="V296" s="42"/>
      <c r="W296" s="42"/>
    </row>
    <row r="297" spans="1:23">
      <c r="A297" s="25" t="s">
        <v>1801</v>
      </c>
      <c r="B297" s="4" t="s">
        <v>4193</v>
      </c>
      <c r="C297" s="36">
        <v>62</v>
      </c>
      <c r="D297" s="37">
        <v>4</v>
      </c>
      <c r="E297" s="36">
        <f t="shared" si="46"/>
        <v>58</v>
      </c>
      <c r="F297" s="22">
        <f t="shared" si="47"/>
        <v>6.4516129032258063E-2</v>
      </c>
      <c r="G297" s="52">
        <v>49</v>
      </c>
      <c r="H297" s="53">
        <v>15</v>
      </c>
      <c r="I297" s="24">
        <f t="shared" si="43"/>
        <v>30.612244897959183</v>
      </c>
      <c r="J297" s="42"/>
      <c r="T297" s="42"/>
      <c r="U297" s="42"/>
      <c r="V297" s="42"/>
      <c r="W297" s="42"/>
    </row>
    <row r="298" spans="1:23" ht="25.5">
      <c r="A298" s="25" t="s">
        <v>1802</v>
      </c>
      <c r="B298" s="4" t="s">
        <v>4194</v>
      </c>
      <c r="C298" s="36">
        <v>124</v>
      </c>
      <c r="D298" s="37">
        <v>23</v>
      </c>
      <c r="E298" s="36">
        <f t="shared" si="46"/>
        <v>101</v>
      </c>
      <c r="F298" s="22">
        <f t="shared" si="47"/>
        <v>0.18548387096774194</v>
      </c>
      <c r="G298" s="52">
        <v>110</v>
      </c>
      <c r="H298" s="53">
        <v>49</v>
      </c>
      <c r="I298" s="24">
        <f t="shared" si="43"/>
        <v>44.545454545454547</v>
      </c>
      <c r="J298" s="42"/>
      <c r="T298" s="42"/>
      <c r="U298" s="42"/>
      <c r="V298" s="42"/>
      <c r="W298" s="42"/>
    </row>
    <row r="299" spans="1:23" ht="25.5">
      <c r="A299" s="25" t="s">
        <v>1803</v>
      </c>
      <c r="B299" s="4" t="s">
        <v>4195</v>
      </c>
      <c r="C299" s="36">
        <v>12</v>
      </c>
      <c r="D299" s="37">
        <v>17</v>
      </c>
      <c r="E299" s="36">
        <f t="shared" si="46"/>
        <v>-5</v>
      </c>
      <c r="F299" s="22">
        <f t="shared" si="47"/>
        <v>1.4166666666666667</v>
      </c>
      <c r="G299" s="52">
        <v>8</v>
      </c>
      <c r="H299" s="53">
        <v>4</v>
      </c>
      <c r="I299" s="24">
        <f t="shared" si="43"/>
        <v>50</v>
      </c>
      <c r="J299" s="42"/>
      <c r="T299" s="42"/>
      <c r="U299" s="42"/>
      <c r="V299" s="42"/>
      <c r="W299" s="42"/>
    </row>
    <row r="300" spans="1:23">
      <c r="A300" s="25" t="s">
        <v>1782</v>
      </c>
      <c r="B300" s="4" t="s">
        <v>4176</v>
      </c>
      <c r="C300" s="36">
        <v>29</v>
      </c>
      <c r="D300" s="37">
        <v>202</v>
      </c>
      <c r="E300" s="36">
        <f t="shared" si="46"/>
        <v>-173</v>
      </c>
      <c r="F300" s="22">
        <f t="shared" si="47"/>
        <v>6.9655172413793105</v>
      </c>
      <c r="G300" s="52">
        <v>16</v>
      </c>
      <c r="H300" s="53">
        <v>3</v>
      </c>
      <c r="I300" s="24">
        <f t="shared" si="43"/>
        <v>18.75</v>
      </c>
      <c r="J300" s="42"/>
      <c r="T300" s="42"/>
      <c r="U300" s="42"/>
      <c r="V300" s="42"/>
      <c r="W300" s="42"/>
    </row>
    <row r="301" spans="1:23">
      <c r="A301" s="25" t="s">
        <v>1781</v>
      </c>
      <c r="B301" s="4" t="s">
        <v>5157</v>
      </c>
      <c r="C301" s="36">
        <v>2362</v>
      </c>
      <c r="D301" s="37">
        <v>3210</v>
      </c>
      <c r="E301" s="36">
        <f t="shared" si="46"/>
        <v>-848</v>
      </c>
      <c r="F301" s="22">
        <f t="shared" si="47"/>
        <v>1.3590177815410669</v>
      </c>
      <c r="G301" s="52">
        <v>1217</v>
      </c>
      <c r="H301" s="53">
        <v>67</v>
      </c>
      <c r="I301" s="24">
        <f t="shared" si="43"/>
        <v>5.5053410024650775</v>
      </c>
      <c r="J301" s="42"/>
      <c r="T301" s="42"/>
      <c r="U301" s="42"/>
      <c r="V301" s="42"/>
      <c r="W301" s="42"/>
    </row>
    <row r="302" spans="1:23">
      <c r="A302" s="25" t="s">
        <v>390</v>
      </c>
      <c r="B302" s="4" t="s">
        <v>2869</v>
      </c>
      <c r="C302" s="36">
        <v>12</v>
      </c>
      <c r="D302" s="37">
        <v>2</v>
      </c>
      <c r="E302" s="36">
        <f t="shared" si="46"/>
        <v>10</v>
      </c>
      <c r="F302" s="22">
        <f t="shared" si="47"/>
        <v>0.16666666666666666</v>
      </c>
      <c r="G302" s="52">
        <v>4</v>
      </c>
      <c r="H302" s="53">
        <v>1</v>
      </c>
      <c r="I302" s="24">
        <f t="shared" si="43"/>
        <v>25</v>
      </c>
      <c r="J302" s="42"/>
      <c r="T302" s="42"/>
      <c r="U302" s="42"/>
      <c r="V302" s="42"/>
      <c r="W302" s="42"/>
    </row>
    <row r="303" spans="1:23">
      <c r="A303" s="25" t="s">
        <v>653</v>
      </c>
      <c r="B303" s="4" t="s">
        <v>3146</v>
      </c>
      <c r="C303" s="36">
        <v>170</v>
      </c>
      <c r="D303" s="37">
        <v>3</v>
      </c>
      <c r="E303" s="36">
        <f t="shared" si="46"/>
        <v>167</v>
      </c>
      <c r="F303" s="22">
        <f t="shared" si="47"/>
        <v>1.7647058823529412E-2</v>
      </c>
      <c r="G303" s="52">
        <v>113</v>
      </c>
      <c r="H303" s="53">
        <v>19</v>
      </c>
      <c r="I303" s="24">
        <f t="shared" si="43"/>
        <v>16.814159292035399</v>
      </c>
      <c r="J303" s="42"/>
      <c r="T303" s="42"/>
      <c r="U303" s="42"/>
      <c r="V303" s="42"/>
      <c r="W303" s="42"/>
    </row>
    <row r="304" spans="1:23">
      <c r="A304" s="25" t="s">
        <v>4874</v>
      </c>
      <c r="B304" s="4" t="s">
        <v>3081</v>
      </c>
      <c r="C304" s="36">
        <v>2</v>
      </c>
      <c r="D304" s="37">
        <v>0</v>
      </c>
      <c r="E304" s="36">
        <f t="shared" si="46"/>
        <v>2</v>
      </c>
      <c r="F304" s="23" t="s">
        <v>5190</v>
      </c>
      <c r="G304" s="52">
        <v>0</v>
      </c>
      <c r="H304" s="53">
        <v>0</v>
      </c>
      <c r="I304" s="24" t="s">
        <v>5192</v>
      </c>
      <c r="J304" s="42"/>
      <c r="T304" s="42"/>
      <c r="U304" s="42"/>
      <c r="V304" s="42"/>
      <c r="W304" s="42"/>
    </row>
    <row r="305" spans="1:23">
      <c r="A305" s="25" t="s">
        <v>472</v>
      </c>
      <c r="B305" s="4" t="s">
        <v>2956</v>
      </c>
      <c r="C305" s="36">
        <v>0</v>
      </c>
      <c r="D305" s="37">
        <v>2</v>
      </c>
      <c r="E305" s="36">
        <f t="shared" si="46"/>
        <v>-2</v>
      </c>
      <c r="F305" s="23" t="s">
        <v>5191</v>
      </c>
      <c r="G305" s="52">
        <v>0</v>
      </c>
      <c r="H305" s="53">
        <v>0</v>
      </c>
      <c r="I305" s="24" t="s">
        <v>5192</v>
      </c>
      <c r="J305" s="42"/>
      <c r="T305" s="42"/>
      <c r="U305" s="42"/>
      <c r="V305" s="42"/>
      <c r="W305" s="42"/>
    </row>
    <row r="306" spans="1:23">
      <c r="A306" s="25" t="s">
        <v>4956</v>
      </c>
      <c r="B306" s="4" t="s">
        <v>4127</v>
      </c>
      <c r="C306" s="36">
        <v>1</v>
      </c>
      <c r="D306" s="37">
        <v>1</v>
      </c>
      <c r="E306" s="36">
        <f t="shared" si="46"/>
        <v>0</v>
      </c>
      <c r="F306" s="22">
        <f>D306/C306</f>
        <v>1</v>
      </c>
      <c r="G306" s="52">
        <v>1</v>
      </c>
      <c r="H306" s="53">
        <v>0</v>
      </c>
      <c r="I306" s="24">
        <f>H306/G306*100</f>
        <v>0</v>
      </c>
      <c r="J306" s="42"/>
      <c r="T306" s="42"/>
      <c r="U306" s="42"/>
      <c r="V306" s="42"/>
      <c r="W306" s="42"/>
    </row>
    <row r="307" spans="1:23">
      <c r="A307" s="25" t="s">
        <v>1264</v>
      </c>
      <c r="B307" s="4" t="s">
        <v>3698</v>
      </c>
      <c r="C307" s="36">
        <v>1100</v>
      </c>
      <c r="D307" s="37">
        <v>903</v>
      </c>
      <c r="E307" s="36">
        <f t="shared" si="46"/>
        <v>197</v>
      </c>
      <c r="F307" s="22">
        <f>D307/C307</f>
        <v>0.82090909090909092</v>
      </c>
      <c r="G307" s="52">
        <v>788</v>
      </c>
      <c r="H307" s="53">
        <v>220</v>
      </c>
      <c r="I307" s="24">
        <f>H307/G307*100</f>
        <v>27.918781725888326</v>
      </c>
      <c r="J307" s="42"/>
      <c r="T307" s="42"/>
      <c r="U307" s="42"/>
      <c r="V307" s="42"/>
      <c r="W307" s="42"/>
    </row>
    <row r="308" spans="1:23">
      <c r="A308" s="25" t="s">
        <v>369</v>
      </c>
      <c r="B308" s="4" t="s">
        <v>2844</v>
      </c>
      <c r="C308" s="36">
        <v>35</v>
      </c>
      <c r="D308" s="37">
        <v>2</v>
      </c>
      <c r="E308" s="36">
        <f t="shared" si="46"/>
        <v>33</v>
      </c>
      <c r="F308" s="22">
        <f>D308/C308</f>
        <v>5.7142857142857141E-2</v>
      </c>
      <c r="G308" s="52">
        <v>23</v>
      </c>
      <c r="H308" s="53">
        <v>2</v>
      </c>
      <c r="I308" s="24">
        <f>H308/G308*100</f>
        <v>8.695652173913043</v>
      </c>
      <c r="J308" s="42"/>
      <c r="T308" s="42"/>
      <c r="U308" s="42"/>
      <c r="V308" s="42"/>
      <c r="W308" s="42"/>
    </row>
    <row r="309" spans="1:23">
      <c r="A309" s="25" t="s">
        <v>4858</v>
      </c>
      <c r="B309" s="4" t="s">
        <v>2845</v>
      </c>
      <c r="C309" s="36">
        <v>0</v>
      </c>
      <c r="D309" s="37">
        <v>0</v>
      </c>
      <c r="E309" s="36">
        <v>0</v>
      </c>
      <c r="F309" s="22" t="s">
        <v>5192</v>
      </c>
      <c r="G309" s="52">
        <v>0</v>
      </c>
      <c r="H309" s="53">
        <v>0</v>
      </c>
      <c r="I309" s="24" t="s">
        <v>5192</v>
      </c>
      <c r="J309" s="42"/>
      <c r="T309" s="42"/>
      <c r="U309" s="42"/>
      <c r="V309" s="42"/>
      <c r="W309" s="42"/>
    </row>
    <row r="310" spans="1:23">
      <c r="A310" s="25" t="s">
        <v>370</v>
      </c>
      <c r="B310" s="4" t="s">
        <v>2846</v>
      </c>
      <c r="C310" s="36">
        <v>260</v>
      </c>
      <c r="D310" s="37">
        <v>105</v>
      </c>
      <c r="E310" s="36">
        <f t="shared" ref="E310:E351" si="48">C310-D310</f>
        <v>155</v>
      </c>
      <c r="F310" s="22">
        <f>D310/C310</f>
        <v>0.40384615384615385</v>
      </c>
      <c r="G310" s="52">
        <v>133</v>
      </c>
      <c r="H310" s="53">
        <v>25</v>
      </c>
      <c r="I310" s="24">
        <f t="shared" ref="I310:I316" si="49">H310/G310*100</f>
        <v>18.796992481203006</v>
      </c>
      <c r="J310" s="42"/>
      <c r="T310" s="42"/>
      <c r="U310" s="42"/>
      <c r="V310" s="42"/>
      <c r="W310" s="42"/>
    </row>
    <row r="311" spans="1:23">
      <c r="A311" s="25" t="s">
        <v>371</v>
      </c>
      <c r="B311" s="4" t="s">
        <v>2847</v>
      </c>
      <c r="C311" s="36">
        <v>3</v>
      </c>
      <c r="D311" s="37">
        <v>0</v>
      </c>
      <c r="E311" s="36">
        <f t="shared" si="48"/>
        <v>3</v>
      </c>
      <c r="F311" s="23" t="s">
        <v>5190</v>
      </c>
      <c r="G311" s="52">
        <v>2</v>
      </c>
      <c r="H311" s="53">
        <v>0</v>
      </c>
      <c r="I311" s="24">
        <f t="shared" si="49"/>
        <v>0</v>
      </c>
      <c r="J311" s="42"/>
      <c r="T311" s="42"/>
      <c r="U311" s="42"/>
      <c r="V311" s="42"/>
      <c r="W311" s="42"/>
    </row>
    <row r="312" spans="1:23">
      <c r="A312" s="25" t="s">
        <v>372</v>
      </c>
      <c r="B312" s="4" t="s">
        <v>2848</v>
      </c>
      <c r="C312" s="36">
        <v>2</v>
      </c>
      <c r="D312" s="37">
        <v>2</v>
      </c>
      <c r="E312" s="36">
        <f t="shared" si="48"/>
        <v>0</v>
      </c>
      <c r="F312" s="22">
        <f>D312/C312</f>
        <v>1</v>
      </c>
      <c r="G312" s="52">
        <v>3</v>
      </c>
      <c r="H312" s="53">
        <v>2</v>
      </c>
      <c r="I312" s="24">
        <f t="shared" si="49"/>
        <v>66.666666666666657</v>
      </c>
      <c r="J312" s="42"/>
      <c r="T312" s="42"/>
      <c r="U312" s="42"/>
      <c r="V312" s="42"/>
      <c r="W312" s="42"/>
    </row>
    <row r="313" spans="1:23">
      <c r="A313" s="25" t="s">
        <v>373</v>
      </c>
      <c r="B313" s="4" t="s">
        <v>2849</v>
      </c>
      <c r="C313" s="36">
        <v>1</v>
      </c>
      <c r="D313" s="37">
        <v>3</v>
      </c>
      <c r="E313" s="36">
        <f t="shared" si="48"/>
        <v>-2</v>
      </c>
      <c r="F313" s="22">
        <f>D313/C313</f>
        <v>3</v>
      </c>
      <c r="G313" s="52">
        <v>2</v>
      </c>
      <c r="H313" s="53">
        <v>1</v>
      </c>
      <c r="I313" s="24">
        <f t="shared" si="49"/>
        <v>50</v>
      </c>
      <c r="J313" s="42"/>
      <c r="T313" s="42"/>
      <c r="U313" s="42"/>
      <c r="V313" s="42"/>
      <c r="W313" s="42"/>
    </row>
    <row r="314" spans="1:23">
      <c r="A314" s="25" t="s">
        <v>374</v>
      </c>
      <c r="B314" s="4" t="s">
        <v>2850</v>
      </c>
      <c r="C314" s="36">
        <v>6</v>
      </c>
      <c r="D314" s="37">
        <v>4</v>
      </c>
      <c r="E314" s="36">
        <f t="shared" si="48"/>
        <v>2</v>
      </c>
      <c r="F314" s="22">
        <f>D314/C314</f>
        <v>0.66666666666666663</v>
      </c>
      <c r="G314" s="52">
        <v>4</v>
      </c>
      <c r="H314" s="53">
        <v>0</v>
      </c>
      <c r="I314" s="24">
        <f t="shared" si="49"/>
        <v>0</v>
      </c>
      <c r="J314" s="42"/>
      <c r="T314" s="42"/>
      <c r="U314" s="42"/>
      <c r="V314" s="42"/>
      <c r="W314" s="42"/>
    </row>
    <row r="315" spans="1:23">
      <c r="A315" s="25" t="s">
        <v>375</v>
      </c>
      <c r="B315" s="4" t="s">
        <v>2851</v>
      </c>
      <c r="C315" s="36">
        <v>1</v>
      </c>
      <c r="D315" s="37">
        <v>1</v>
      </c>
      <c r="E315" s="36">
        <f t="shared" si="48"/>
        <v>0</v>
      </c>
      <c r="F315" s="22">
        <f>D315/C315</f>
        <v>1</v>
      </c>
      <c r="G315" s="52">
        <v>1</v>
      </c>
      <c r="H315" s="53">
        <v>0</v>
      </c>
      <c r="I315" s="24">
        <f t="shared" si="49"/>
        <v>0</v>
      </c>
      <c r="J315" s="42"/>
      <c r="T315" s="42"/>
      <c r="U315" s="42"/>
      <c r="V315" s="42"/>
      <c r="W315" s="42"/>
    </row>
    <row r="316" spans="1:23" ht="25.5">
      <c r="A316" s="25" t="s">
        <v>376</v>
      </c>
      <c r="B316" s="4" t="s">
        <v>2852</v>
      </c>
      <c r="C316" s="36">
        <v>10</v>
      </c>
      <c r="D316" s="37">
        <v>0</v>
      </c>
      <c r="E316" s="36">
        <f t="shared" si="48"/>
        <v>10</v>
      </c>
      <c r="F316" s="23" t="s">
        <v>5190</v>
      </c>
      <c r="G316" s="52">
        <v>2</v>
      </c>
      <c r="H316" s="53">
        <v>0</v>
      </c>
      <c r="I316" s="24">
        <f t="shared" si="49"/>
        <v>0</v>
      </c>
      <c r="J316" s="42"/>
      <c r="T316" s="42"/>
      <c r="U316" s="42"/>
      <c r="V316" s="42"/>
      <c r="W316" s="42"/>
    </row>
    <row r="317" spans="1:23">
      <c r="A317" s="25" t="s">
        <v>4859</v>
      </c>
      <c r="B317" s="4" t="s">
        <v>2853</v>
      </c>
      <c r="C317" s="36">
        <v>1</v>
      </c>
      <c r="D317" s="37">
        <v>0</v>
      </c>
      <c r="E317" s="36">
        <f t="shared" si="48"/>
        <v>1</v>
      </c>
      <c r="F317" s="23" t="s">
        <v>5190</v>
      </c>
      <c r="G317" s="52">
        <v>0</v>
      </c>
      <c r="H317" s="53">
        <v>0</v>
      </c>
      <c r="I317" s="24" t="s">
        <v>5192</v>
      </c>
      <c r="J317" s="42"/>
      <c r="T317" s="42"/>
      <c r="U317" s="42"/>
      <c r="V317" s="42"/>
      <c r="W317" s="42"/>
    </row>
    <row r="318" spans="1:23">
      <c r="A318" s="25" t="s">
        <v>377</v>
      </c>
      <c r="B318" s="4" t="s">
        <v>2854</v>
      </c>
      <c r="C318" s="36">
        <v>14</v>
      </c>
      <c r="D318" s="37">
        <v>1</v>
      </c>
      <c r="E318" s="36">
        <f t="shared" si="48"/>
        <v>13</v>
      </c>
      <c r="F318" s="22">
        <f>D318/C318</f>
        <v>7.1428571428571425E-2</v>
      </c>
      <c r="G318" s="52">
        <v>3</v>
      </c>
      <c r="H318" s="53">
        <v>0</v>
      </c>
      <c r="I318" s="24">
        <f>H318/G318*100</f>
        <v>0</v>
      </c>
      <c r="J318" s="42"/>
      <c r="T318" s="42"/>
      <c r="U318" s="42"/>
      <c r="V318" s="42"/>
      <c r="W318" s="42"/>
    </row>
    <row r="319" spans="1:23">
      <c r="A319" s="25" t="s">
        <v>4860</v>
      </c>
      <c r="B319" s="4" t="s">
        <v>2855</v>
      </c>
      <c r="C319" s="36">
        <v>0</v>
      </c>
      <c r="D319" s="37">
        <v>1</v>
      </c>
      <c r="E319" s="36">
        <f t="shared" si="48"/>
        <v>-1</v>
      </c>
      <c r="F319" s="23" t="s">
        <v>5191</v>
      </c>
      <c r="G319" s="52">
        <v>0</v>
      </c>
      <c r="H319" s="53">
        <v>0</v>
      </c>
      <c r="I319" s="24" t="s">
        <v>5192</v>
      </c>
      <c r="J319" s="42"/>
      <c r="T319" s="42"/>
      <c r="U319" s="42"/>
      <c r="V319" s="42"/>
      <c r="W319" s="42"/>
    </row>
    <row r="320" spans="1:23">
      <c r="A320" s="25" t="s">
        <v>1007</v>
      </c>
      <c r="B320" s="4" t="s">
        <v>3459</v>
      </c>
      <c r="C320" s="36">
        <v>17</v>
      </c>
      <c r="D320" s="37">
        <v>0</v>
      </c>
      <c r="E320" s="36">
        <f t="shared" si="48"/>
        <v>17</v>
      </c>
      <c r="F320" s="23" t="s">
        <v>5190</v>
      </c>
      <c r="G320" s="52">
        <v>9</v>
      </c>
      <c r="H320" s="53">
        <v>1</v>
      </c>
      <c r="I320" s="24">
        <f t="shared" ref="I320:I348" si="50">H320/G320*100</f>
        <v>11.111111111111111</v>
      </c>
      <c r="J320" s="42"/>
      <c r="T320" s="42"/>
      <c r="U320" s="42"/>
      <c r="V320" s="42"/>
      <c r="W320" s="42"/>
    </row>
    <row r="321" spans="1:23">
      <c r="A321" s="25" t="s">
        <v>697</v>
      </c>
      <c r="B321" s="4" t="s">
        <v>3193</v>
      </c>
      <c r="C321" s="36">
        <v>2923</v>
      </c>
      <c r="D321" s="37">
        <v>4</v>
      </c>
      <c r="E321" s="36">
        <f t="shared" si="48"/>
        <v>2919</v>
      </c>
      <c r="F321" s="22">
        <f>D321/C321</f>
        <v>1.3684570646595963E-3</v>
      </c>
      <c r="G321" s="52">
        <v>1887</v>
      </c>
      <c r="H321" s="53">
        <v>306</v>
      </c>
      <c r="I321" s="24">
        <f t="shared" si="50"/>
        <v>16.216216216216218</v>
      </c>
      <c r="J321" s="42"/>
      <c r="T321" s="42"/>
      <c r="U321" s="42"/>
      <c r="V321" s="42"/>
      <c r="W321" s="42"/>
    </row>
    <row r="322" spans="1:23">
      <c r="A322" s="25" t="s">
        <v>695</v>
      </c>
      <c r="B322" s="4" t="s">
        <v>3191</v>
      </c>
      <c r="C322" s="36">
        <v>152</v>
      </c>
      <c r="D322" s="37">
        <v>1</v>
      </c>
      <c r="E322" s="36">
        <f t="shared" si="48"/>
        <v>151</v>
      </c>
      <c r="F322" s="22">
        <f>D322/C322</f>
        <v>6.5789473684210523E-3</v>
      </c>
      <c r="G322" s="52">
        <v>93</v>
      </c>
      <c r="H322" s="53">
        <v>10</v>
      </c>
      <c r="I322" s="24">
        <f t="shared" si="50"/>
        <v>10.75268817204301</v>
      </c>
      <c r="J322" s="42"/>
      <c r="T322" s="42"/>
      <c r="U322" s="42"/>
      <c r="V322" s="42"/>
      <c r="W322" s="42"/>
    </row>
    <row r="323" spans="1:23">
      <c r="A323" s="25" t="s">
        <v>696</v>
      </c>
      <c r="B323" s="4" t="s">
        <v>3192</v>
      </c>
      <c r="C323" s="36">
        <v>4652</v>
      </c>
      <c r="D323" s="37">
        <v>10</v>
      </c>
      <c r="E323" s="36">
        <f t="shared" si="48"/>
        <v>4642</v>
      </c>
      <c r="F323" s="22">
        <f>D323/C323</f>
        <v>2.1496130696474634E-3</v>
      </c>
      <c r="G323" s="52">
        <v>2487</v>
      </c>
      <c r="H323" s="53">
        <v>340</v>
      </c>
      <c r="I323" s="24">
        <f t="shared" si="50"/>
        <v>13.671089666264576</v>
      </c>
      <c r="J323" s="42"/>
      <c r="T323" s="42"/>
      <c r="U323" s="42"/>
      <c r="V323" s="42"/>
      <c r="W323" s="42"/>
    </row>
    <row r="324" spans="1:23">
      <c r="A324" s="25" t="s">
        <v>657</v>
      </c>
      <c r="B324" s="4" t="s">
        <v>3150</v>
      </c>
      <c r="C324" s="36">
        <v>1070</v>
      </c>
      <c r="D324" s="37">
        <v>0</v>
      </c>
      <c r="E324" s="36">
        <f t="shared" si="48"/>
        <v>1070</v>
      </c>
      <c r="F324" s="23" t="s">
        <v>5190</v>
      </c>
      <c r="G324" s="52">
        <v>663</v>
      </c>
      <c r="H324" s="53">
        <v>111</v>
      </c>
      <c r="I324" s="24">
        <f t="shared" si="50"/>
        <v>16.742081447963798</v>
      </c>
      <c r="J324" s="42"/>
      <c r="T324" s="42"/>
      <c r="U324" s="42"/>
      <c r="V324" s="42"/>
      <c r="W324" s="42"/>
    </row>
    <row r="325" spans="1:23">
      <c r="A325" s="25" t="s">
        <v>383</v>
      </c>
      <c r="B325" s="4" t="s">
        <v>2861</v>
      </c>
      <c r="C325" s="36">
        <v>5410</v>
      </c>
      <c r="D325" s="37">
        <v>1566</v>
      </c>
      <c r="E325" s="36">
        <f t="shared" si="48"/>
        <v>3844</v>
      </c>
      <c r="F325" s="22">
        <f>D325/C325</f>
        <v>0.28946395563770794</v>
      </c>
      <c r="G325" s="52">
        <v>2630</v>
      </c>
      <c r="H325" s="53">
        <v>260</v>
      </c>
      <c r="I325" s="24">
        <f t="shared" si="50"/>
        <v>9.8859315589353614</v>
      </c>
      <c r="J325" s="42"/>
      <c r="T325" s="42"/>
      <c r="U325" s="42"/>
      <c r="V325" s="42"/>
      <c r="W325" s="42"/>
    </row>
    <row r="326" spans="1:23">
      <c r="A326" s="25" t="s">
        <v>135</v>
      </c>
      <c r="B326" s="4" t="s">
        <v>2537</v>
      </c>
      <c r="C326" s="36">
        <v>529</v>
      </c>
      <c r="D326" s="37">
        <v>26</v>
      </c>
      <c r="E326" s="36">
        <f t="shared" si="48"/>
        <v>503</v>
      </c>
      <c r="F326" s="22">
        <f>D326/C326</f>
        <v>4.9149338374291113E-2</v>
      </c>
      <c r="G326" s="52">
        <v>319</v>
      </c>
      <c r="H326" s="53">
        <v>55</v>
      </c>
      <c r="I326" s="24">
        <f t="shared" si="50"/>
        <v>17.241379310344829</v>
      </c>
      <c r="J326" s="42"/>
      <c r="T326" s="42"/>
      <c r="U326" s="42"/>
      <c r="V326" s="42"/>
      <c r="W326" s="42"/>
    </row>
    <row r="327" spans="1:23">
      <c r="A327" s="25" t="s">
        <v>136</v>
      </c>
      <c r="B327" s="4" t="s">
        <v>2538</v>
      </c>
      <c r="C327" s="36">
        <v>100</v>
      </c>
      <c r="D327" s="37">
        <v>19</v>
      </c>
      <c r="E327" s="36">
        <f t="shared" si="48"/>
        <v>81</v>
      </c>
      <c r="F327" s="22">
        <f>D327/C327</f>
        <v>0.19</v>
      </c>
      <c r="G327" s="52">
        <v>55</v>
      </c>
      <c r="H327" s="53">
        <v>3</v>
      </c>
      <c r="I327" s="24">
        <f t="shared" si="50"/>
        <v>5.4545454545454541</v>
      </c>
      <c r="J327" s="42"/>
      <c r="T327" s="42"/>
      <c r="U327" s="42"/>
      <c r="V327" s="42"/>
      <c r="W327" s="42"/>
    </row>
    <row r="328" spans="1:23">
      <c r="A328" s="25" t="s">
        <v>2275</v>
      </c>
      <c r="B328" s="4" t="s">
        <v>4654</v>
      </c>
      <c r="C328" s="36">
        <v>226</v>
      </c>
      <c r="D328" s="37">
        <v>0</v>
      </c>
      <c r="E328" s="36">
        <f t="shared" si="48"/>
        <v>226</v>
      </c>
      <c r="F328" s="23" t="s">
        <v>5190</v>
      </c>
      <c r="G328" s="52">
        <v>202</v>
      </c>
      <c r="H328" s="53">
        <v>2</v>
      </c>
      <c r="I328" s="24">
        <f t="shared" si="50"/>
        <v>0.99009900990099009</v>
      </c>
      <c r="J328" s="42"/>
      <c r="T328" s="42"/>
      <c r="U328" s="42"/>
      <c r="V328" s="42"/>
      <c r="W328" s="42"/>
    </row>
    <row r="329" spans="1:23">
      <c r="A329" s="25" t="s">
        <v>1146</v>
      </c>
      <c r="B329" s="4" t="s">
        <v>5073</v>
      </c>
      <c r="C329" s="36">
        <v>256</v>
      </c>
      <c r="D329" s="37">
        <v>642</v>
      </c>
      <c r="E329" s="36">
        <f t="shared" si="48"/>
        <v>-386</v>
      </c>
      <c r="F329" s="22">
        <f>D329/C329</f>
        <v>2.5078125</v>
      </c>
      <c r="G329" s="52">
        <v>184</v>
      </c>
      <c r="H329" s="53">
        <v>44</v>
      </c>
      <c r="I329" s="24">
        <f t="shared" si="50"/>
        <v>23.913043478260871</v>
      </c>
      <c r="J329" s="42"/>
      <c r="T329" s="42"/>
      <c r="U329" s="42"/>
      <c r="V329" s="42"/>
      <c r="W329" s="42"/>
    </row>
    <row r="330" spans="1:23">
      <c r="A330" s="25" t="s">
        <v>1589</v>
      </c>
      <c r="B330" s="4" t="s">
        <v>3997</v>
      </c>
      <c r="C330" s="36">
        <v>1872</v>
      </c>
      <c r="D330" s="37">
        <v>280</v>
      </c>
      <c r="E330" s="36">
        <f t="shared" si="48"/>
        <v>1592</v>
      </c>
      <c r="F330" s="22">
        <f>D330/C330</f>
        <v>0.14957264957264957</v>
      </c>
      <c r="G330" s="52">
        <v>1606</v>
      </c>
      <c r="H330" s="53">
        <v>624</v>
      </c>
      <c r="I330" s="24">
        <f t="shared" si="50"/>
        <v>38.854296388542963</v>
      </c>
      <c r="J330" s="42"/>
      <c r="T330" s="42"/>
      <c r="U330" s="42"/>
      <c r="V330" s="42"/>
      <c r="W330" s="42"/>
    </row>
    <row r="331" spans="1:23" ht="25.5">
      <c r="A331" s="25" t="s">
        <v>2032</v>
      </c>
      <c r="B331" s="4" t="s">
        <v>4411</v>
      </c>
      <c r="C331" s="36">
        <v>113</v>
      </c>
      <c r="D331" s="37">
        <v>49</v>
      </c>
      <c r="E331" s="36">
        <f t="shared" si="48"/>
        <v>64</v>
      </c>
      <c r="F331" s="22">
        <f>D331/C331</f>
        <v>0.4336283185840708</v>
      </c>
      <c r="G331" s="52">
        <v>73</v>
      </c>
      <c r="H331" s="53">
        <v>18</v>
      </c>
      <c r="I331" s="24">
        <f t="shared" si="50"/>
        <v>24.657534246575342</v>
      </c>
      <c r="J331" s="42"/>
      <c r="T331" s="42"/>
      <c r="U331" s="42"/>
      <c r="V331" s="42"/>
      <c r="W331" s="42"/>
    </row>
    <row r="332" spans="1:23" ht="25.5">
      <c r="A332" s="25" t="s">
        <v>2033</v>
      </c>
      <c r="B332" s="4" t="s">
        <v>4412</v>
      </c>
      <c r="C332" s="36">
        <v>10</v>
      </c>
      <c r="D332" s="37">
        <v>2</v>
      </c>
      <c r="E332" s="36">
        <f t="shared" si="48"/>
        <v>8</v>
      </c>
      <c r="F332" s="22">
        <f>D332/C332</f>
        <v>0.2</v>
      </c>
      <c r="G332" s="52">
        <v>8</v>
      </c>
      <c r="H332" s="53">
        <v>4</v>
      </c>
      <c r="I332" s="24">
        <f t="shared" si="50"/>
        <v>50</v>
      </c>
      <c r="J332" s="42"/>
      <c r="T332" s="42"/>
      <c r="U332" s="42"/>
      <c r="V332" s="42"/>
      <c r="W332" s="42"/>
    </row>
    <row r="333" spans="1:23">
      <c r="A333" s="25" t="s">
        <v>1703</v>
      </c>
      <c r="B333" s="4" t="s">
        <v>4099</v>
      </c>
      <c r="C333" s="36">
        <v>13</v>
      </c>
      <c r="D333" s="37">
        <v>0</v>
      </c>
      <c r="E333" s="36">
        <f t="shared" si="48"/>
        <v>13</v>
      </c>
      <c r="F333" s="22" t="s">
        <v>5190</v>
      </c>
      <c r="G333" s="52">
        <v>12</v>
      </c>
      <c r="H333" s="53">
        <v>4</v>
      </c>
      <c r="I333" s="24">
        <f t="shared" si="50"/>
        <v>33.333333333333329</v>
      </c>
      <c r="J333" s="42"/>
      <c r="T333" s="42"/>
      <c r="U333" s="42"/>
      <c r="V333" s="42"/>
      <c r="W333" s="42"/>
    </row>
    <row r="334" spans="1:23">
      <c r="A334" s="25" t="s">
        <v>1704</v>
      </c>
      <c r="B334" s="4" t="s">
        <v>4100</v>
      </c>
      <c r="C334" s="36">
        <v>234</v>
      </c>
      <c r="D334" s="37">
        <v>40</v>
      </c>
      <c r="E334" s="36">
        <f t="shared" si="48"/>
        <v>194</v>
      </c>
      <c r="F334" s="22">
        <f>D334/C334</f>
        <v>0.17094017094017094</v>
      </c>
      <c r="G334" s="52">
        <v>237</v>
      </c>
      <c r="H334" s="53">
        <v>95</v>
      </c>
      <c r="I334" s="24">
        <f t="shared" si="50"/>
        <v>40.084388185654007</v>
      </c>
      <c r="J334" s="42"/>
      <c r="T334" s="42"/>
      <c r="U334" s="42"/>
      <c r="V334" s="42"/>
      <c r="W334" s="42"/>
    </row>
    <row r="335" spans="1:23">
      <c r="A335" s="25" t="s">
        <v>1711</v>
      </c>
      <c r="B335" s="4" t="s">
        <v>4107</v>
      </c>
      <c r="C335" s="36">
        <v>286</v>
      </c>
      <c r="D335" s="37">
        <v>5</v>
      </c>
      <c r="E335" s="36">
        <f t="shared" si="48"/>
        <v>281</v>
      </c>
      <c r="F335" s="22">
        <f>D335/C335</f>
        <v>1.7482517482517484E-2</v>
      </c>
      <c r="G335" s="52">
        <v>301</v>
      </c>
      <c r="H335" s="53">
        <v>127</v>
      </c>
      <c r="I335" s="24">
        <f t="shared" si="50"/>
        <v>42.192691029900331</v>
      </c>
      <c r="J335" s="42"/>
      <c r="T335" s="42"/>
      <c r="U335" s="42"/>
      <c r="V335" s="42"/>
      <c r="W335" s="42"/>
    </row>
    <row r="336" spans="1:23">
      <c r="A336" s="25" t="s">
        <v>691</v>
      </c>
      <c r="B336" s="4" t="s">
        <v>3187</v>
      </c>
      <c r="C336" s="36">
        <v>21</v>
      </c>
      <c r="D336" s="37">
        <v>5</v>
      </c>
      <c r="E336" s="36">
        <f t="shared" si="48"/>
        <v>16</v>
      </c>
      <c r="F336" s="22">
        <f>D336/C336</f>
        <v>0.23809523809523808</v>
      </c>
      <c r="G336" s="52">
        <v>11</v>
      </c>
      <c r="H336" s="53">
        <v>2</v>
      </c>
      <c r="I336" s="24">
        <f t="shared" si="50"/>
        <v>18.181818181818183</v>
      </c>
      <c r="J336" s="42"/>
      <c r="T336" s="42"/>
      <c r="U336" s="42"/>
      <c r="V336" s="42"/>
      <c r="W336" s="42"/>
    </row>
    <row r="337" spans="1:23">
      <c r="A337" s="25" t="s">
        <v>1753</v>
      </c>
      <c r="B337" s="4" t="s">
        <v>4149</v>
      </c>
      <c r="C337" s="36">
        <v>30</v>
      </c>
      <c r="D337" s="37">
        <v>5</v>
      </c>
      <c r="E337" s="36">
        <f t="shared" si="48"/>
        <v>25</v>
      </c>
      <c r="F337" s="22">
        <f>D337/C337</f>
        <v>0.16666666666666666</v>
      </c>
      <c r="G337" s="52">
        <v>32</v>
      </c>
      <c r="H337" s="53">
        <v>12</v>
      </c>
      <c r="I337" s="24">
        <f t="shared" si="50"/>
        <v>37.5</v>
      </c>
      <c r="J337" s="42"/>
      <c r="T337" s="42"/>
      <c r="U337" s="42"/>
      <c r="V337" s="42"/>
      <c r="W337" s="42"/>
    </row>
    <row r="338" spans="1:23">
      <c r="A338" s="25" t="s">
        <v>1140</v>
      </c>
      <c r="B338" s="4" t="s">
        <v>5071</v>
      </c>
      <c r="C338" s="36">
        <v>1560</v>
      </c>
      <c r="D338" s="37">
        <v>382</v>
      </c>
      <c r="E338" s="36">
        <f t="shared" si="48"/>
        <v>1178</v>
      </c>
      <c r="F338" s="22">
        <f>D338/C338</f>
        <v>0.24487179487179486</v>
      </c>
      <c r="G338" s="52">
        <v>1259</v>
      </c>
      <c r="H338" s="53">
        <v>407</v>
      </c>
      <c r="I338" s="24">
        <f t="shared" si="50"/>
        <v>32.32724384432089</v>
      </c>
      <c r="J338" s="42"/>
      <c r="T338" s="42"/>
      <c r="U338" s="42"/>
      <c r="V338" s="42"/>
      <c r="W338" s="42"/>
    </row>
    <row r="339" spans="1:23">
      <c r="A339" s="25" t="s">
        <v>4957</v>
      </c>
      <c r="B339" s="4" t="s">
        <v>4150</v>
      </c>
      <c r="C339" s="36">
        <v>1</v>
      </c>
      <c r="D339" s="37">
        <v>0</v>
      </c>
      <c r="E339" s="36">
        <f t="shared" si="48"/>
        <v>1</v>
      </c>
      <c r="F339" s="23" t="s">
        <v>5190</v>
      </c>
      <c r="G339" s="52">
        <v>2</v>
      </c>
      <c r="H339" s="53">
        <v>1</v>
      </c>
      <c r="I339" s="24">
        <f t="shared" si="50"/>
        <v>50</v>
      </c>
      <c r="J339" s="42"/>
      <c r="T339" s="42"/>
      <c r="U339" s="42"/>
      <c r="V339" s="42"/>
      <c r="W339" s="42"/>
    </row>
    <row r="340" spans="1:23">
      <c r="A340" s="25" t="s">
        <v>1141</v>
      </c>
      <c r="B340" s="4" t="s">
        <v>3591</v>
      </c>
      <c r="C340" s="36">
        <v>27</v>
      </c>
      <c r="D340" s="37">
        <v>9</v>
      </c>
      <c r="E340" s="36">
        <f t="shared" si="48"/>
        <v>18</v>
      </c>
      <c r="F340" s="22">
        <f>D340/C340</f>
        <v>0.33333333333333331</v>
      </c>
      <c r="G340" s="52">
        <v>22</v>
      </c>
      <c r="H340" s="53">
        <v>8</v>
      </c>
      <c r="I340" s="24">
        <f t="shared" si="50"/>
        <v>36.363636363636367</v>
      </c>
      <c r="J340" s="42"/>
      <c r="T340" s="42"/>
      <c r="U340" s="42"/>
      <c r="V340" s="42"/>
      <c r="W340" s="42"/>
    </row>
    <row r="341" spans="1:23">
      <c r="A341" s="25" t="s">
        <v>1142</v>
      </c>
      <c r="B341" s="4" t="s">
        <v>3592</v>
      </c>
      <c r="C341" s="36">
        <v>0</v>
      </c>
      <c r="D341" s="37">
        <v>0</v>
      </c>
      <c r="E341" s="36">
        <f t="shared" si="48"/>
        <v>0</v>
      </c>
      <c r="F341" s="22" t="s">
        <v>5192</v>
      </c>
      <c r="G341" s="52">
        <v>1</v>
      </c>
      <c r="H341" s="53">
        <v>1</v>
      </c>
      <c r="I341" s="24">
        <f t="shared" si="50"/>
        <v>100</v>
      </c>
      <c r="J341" s="42"/>
      <c r="T341" s="42"/>
      <c r="U341" s="42"/>
      <c r="V341" s="42"/>
      <c r="W341" s="42"/>
    </row>
    <row r="342" spans="1:23">
      <c r="A342" s="25" t="s">
        <v>1143</v>
      </c>
      <c r="B342" s="4" t="s">
        <v>5072</v>
      </c>
      <c r="C342" s="36">
        <v>227</v>
      </c>
      <c r="D342" s="37">
        <v>21</v>
      </c>
      <c r="E342" s="36">
        <f t="shared" si="48"/>
        <v>206</v>
      </c>
      <c r="F342" s="22">
        <f t="shared" ref="F342:F348" si="51">D342/C342</f>
        <v>9.2511013215859028E-2</v>
      </c>
      <c r="G342" s="52">
        <v>142</v>
      </c>
      <c r="H342" s="53">
        <v>26</v>
      </c>
      <c r="I342" s="24">
        <f t="shared" si="50"/>
        <v>18.30985915492958</v>
      </c>
      <c r="J342" s="42"/>
      <c r="T342" s="42"/>
      <c r="U342" s="42"/>
      <c r="V342" s="42"/>
      <c r="W342" s="42"/>
    </row>
    <row r="343" spans="1:23">
      <c r="A343" s="25" t="s">
        <v>1632</v>
      </c>
      <c r="B343" s="4" t="s">
        <v>4035</v>
      </c>
      <c r="C343" s="36">
        <v>2793</v>
      </c>
      <c r="D343" s="37">
        <v>1038</v>
      </c>
      <c r="E343" s="36">
        <f t="shared" si="48"/>
        <v>1755</v>
      </c>
      <c r="F343" s="22">
        <f t="shared" si="51"/>
        <v>0.3716433941997852</v>
      </c>
      <c r="G343" s="52">
        <v>2535</v>
      </c>
      <c r="H343" s="53">
        <v>962</v>
      </c>
      <c r="I343" s="24">
        <f t="shared" si="50"/>
        <v>37.948717948717949</v>
      </c>
      <c r="J343" s="42"/>
      <c r="T343" s="42"/>
      <c r="U343" s="42"/>
      <c r="V343" s="42"/>
      <c r="W343" s="42"/>
    </row>
    <row r="344" spans="1:23">
      <c r="A344" s="25" t="s">
        <v>1872</v>
      </c>
      <c r="B344" s="4" t="s">
        <v>4258</v>
      </c>
      <c r="C344" s="36">
        <v>37</v>
      </c>
      <c r="D344" s="37">
        <v>15</v>
      </c>
      <c r="E344" s="36">
        <f t="shared" si="48"/>
        <v>22</v>
      </c>
      <c r="F344" s="22">
        <f t="shared" si="51"/>
        <v>0.40540540540540543</v>
      </c>
      <c r="G344" s="52">
        <v>33</v>
      </c>
      <c r="H344" s="53">
        <v>13</v>
      </c>
      <c r="I344" s="24">
        <f t="shared" si="50"/>
        <v>39.393939393939391</v>
      </c>
      <c r="J344" s="42"/>
      <c r="T344" s="42"/>
      <c r="U344" s="42"/>
      <c r="V344" s="42"/>
      <c r="W344" s="42"/>
    </row>
    <row r="345" spans="1:23">
      <c r="A345" s="25" t="s">
        <v>1319</v>
      </c>
      <c r="B345" s="4" t="s">
        <v>3748</v>
      </c>
      <c r="C345" s="36">
        <v>1829</v>
      </c>
      <c r="D345" s="37">
        <v>279</v>
      </c>
      <c r="E345" s="36">
        <f t="shared" si="48"/>
        <v>1550</v>
      </c>
      <c r="F345" s="22">
        <f t="shared" si="51"/>
        <v>0.15254237288135594</v>
      </c>
      <c r="G345" s="52">
        <v>1449</v>
      </c>
      <c r="H345" s="53">
        <v>492</v>
      </c>
      <c r="I345" s="24">
        <f t="shared" si="50"/>
        <v>33.954451345755693</v>
      </c>
      <c r="J345" s="42"/>
      <c r="T345" s="42"/>
      <c r="U345" s="42"/>
      <c r="V345" s="42"/>
      <c r="W345" s="42"/>
    </row>
    <row r="346" spans="1:23">
      <c r="A346" s="25" t="s">
        <v>1320</v>
      </c>
      <c r="B346" s="4" t="s">
        <v>3749</v>
      </c>
      <c r="C346" s="36">
        <v>223</v>
      </c>
      <c r="D346" s="37">
        <v>53</v>
      </c>
      <c r="E346" s="36">
        <f t="shared" si="48"/>
        <v>170</v>
      </c>
      <c r="F346" s="22">
        <f t="shared" si="51"/>
        <v>0.23766816143497757</v>
      </c>
      <c r="G346" s="52">
        <v>162</v>
      </c>
      <c r="H346" s="53">
        <v>49</v>
      </c>
      <c r="I346" s="24">
        <f t="shared" si="50"/>
        <v>30.246913580246915</v>
      </c>
      <c r="J346" s="42"/>
      <c r="T346" s="42"/>
      <c r="U346" s="42"/>
      <c r="V346" s="42"/>
      <c r="W346" s="42"/>
    </row>
    <row r="347" spans="1:23">
      <c r="A347" s="25" t="s">
        <v>1318</v>
      </c>
      <c r="B347" s="4" t="s">
        <v>5102</v>
      </c>
      <c r="C347" s="36">
        <v>23507</v>
      </c>
      <c r="D347" s="37">
        <v>4477</v>
      </c>
      <c r="E347" s="36">
        <f t="shared" si="48"/>
        <v>19030</v>
      </c>
      <c r="F347" s="22">
        <f t="shared" si="51"/>
        <v>0.19045390734674777</v>
      </c>
      <c r="G347" s="52">
        <v>17775</v>
      </c>
      <c r="H347" s="53">
        <v>4448</v>
      </c>
      <c r="I347" s="24">
        <f t="shared" si="50"/>
        <v>25.023909985935301</v>
      </c>
      <c r="J347" s="42"/>
      <c r="T347" s="42"/>
      <c r="U347" s="42"/>
      <c r="V347" s="42"/>
      <c r="W347" s="42"/>
    </row>
    <row r="348" spans="1:23">
      <c r="A348" s="25" t="s">
        <v>1349</v>
      </c>
      <c r="B348" s="4" t="s">
        <v>3778</v>
      </c>
      <c r="C348" s="36">
        <v>8</v>
      </c>
      <c r="D348" s="37">
        <v>36</v>
      </c>
      <c r="E348" s="36">
        <f t="shared" si="48"/>
        <v>-28</v>
      </c>
      <c r="F348" s="22">
        <f t="shared" si="51"/>
        <v>4.5</v>
      </c>
      <c r="G348" s="52">
        <v>5</v>
      </c>
      <c r="H348" s="53">
        <v>0</v>
      </c>
      <c r="I348" s="24">
        <f t="shared" si="50"/>
        <v>0</v>
      </c>
      <c r="J348" s="42"/>
      <c r="T348" s="42"/>
      <c r="U348" s="42"/>
      <c r="V348" s="42"/>
      <c r="W348" s="42"/>
    </row>
    <row r="349" spans="1:23">
      <c r="A349" s="25" t="s">
        <v>4941</v>
      </c>
      <c r="B349" s="4" t="s">
        <v>3845</v>
      </c>
      <c r="C349" s="36">
        <v>1</v>
      </c>
      <c r="D349" s="37">
        <v>0</v>
      </c>
      <c r="E349" s="36">
        <f t="shared" si="48"/>
        <v>1</v>
      </c>
      <c r="F349" s="23" t="s">
        <v>5190</v>
      </c>
      <c r="G349" s="52">
        <v>0</v>
      </c>
      <c r="H349" s="53">
        <v>0</v>
      </c>
      <c r="I349" s="24" t="s">
        <v>5192</v>
      </c>
      <c r="J349" s="42"/>
      <c r="T349" s="42"/>
      <c r="U349" s="42"/>
      <c r="V349" s="42"/>
      <c r="W349" s="42"/>
    </row>
    <row r="350" spans="1:23">
      <c r="A350" s="25" t="s">
        <v>1080</v>
      </c>
      <c r="B350" s="4" t="s">
        <v>3528</v>
      </c>
      <c r="C350" s="36">
        <v>139</v>
      </c>
      <c r="D350" s="37">
        <v>0</v>
      </c>
      <c r="E350" s="36">
        <f t="shared" si="48"/>
        <v>139</v>
      </c>
      <c r="F350" s="23" t="s">
        <v>5190</v>
      </c>
      <c r="G350" s="52">
        <v>121</v>
      </c>
      <c r="H350" s="53">
        <v>37</v>
      </c>
      <c r="I350" s="24">
        <f>H350/G350*100</f>
        <v>30.578512396694212</v>
      </c>
      <c r="J350" s="42"/>
      <c r="T350" s="42"/>
      <c r="U350" s="42"/>
      <c r="V350" s="42"/>
      <c r="W350" s="42"/>
    </row>
    <row r="351" spans="1:23" ht="25.5">
      <c r="A351" s="25" t="s">
        <v>4942</v>
      </c>
      <c r="B351" s="4" t="s">
        <v>3846</v>
      </c>
      <c r="C351" s="36">
        <v>1</v>
      </c>
      <c r="D351" s="37">
        <v>0</v>
      </c>
      <c r="E351" s="36">
        <f t="shared" si="48"/>
        <v>1</v>
      </c>
      <c r="F351" s="23" t="s">
        <v>5190</v>
      </c>
      <c r="G351" s="52">
        <v>0</v>
      </c>
      <c r="H351" s="53">
        <v>0</v>
      </c>
      <c r="I351" s="24" t="s">
        <v>5192</v>
      </c>
      <c r="J351" s="42"/>
      <c r="T351" s="42"/>
      <c r="U351" s="42"/>
      <c r="V351" s="42"/>
      <c r="W351" s="42"/>
    </row>
    <row r="352" spans="1:23" ht="25.5">
      <c r="A352" s="25" t="s">
        <v>1420</v>
      </c>
      <c r="B352" s="4" t="s">
        <v>3847</v>
      </c>
      <c r="C352" s="36">
        <v>0</v>
      </c>
      <c r="D352" s="37">
        <v>0</v>
      </c>
      <c r="E352" s="36">
        <v>0</v>
      </c>
      <c r="F352" s="22" t="s">
        <v>5192</v>
      </c>
      <c r="G352" s="52">
        <v>0</v>
      </c>
      <c r="H352" s="53">
        <v>0</v>
      </c>
      <c r="I352" s="24" t="s">
        <v>5192</v>
      </c>
      <c r="J352" s="42"/>
      <c r="T352" s="42"/>
      <c r="U352" s="42"/>
      <c r="V352" s="42"/>
      <c r="W352" s="42"/>
    </row>
    <row r="353" spans="1:23">
      <c r="A353" s="25" t="s">
        <v>1095</v>
      </c>
      <c r="B353" s="4" t="s">
        <v>3549</v>
      </c>
      <c r="C353" s="36">
        <v>69</v>
      </c>
      <c r="D353" s="37">
        <v>0</v>
      </c>
      <c r="E353" s="36">
        <f t="shared" ref="E353:E369" si="52">C353-D353</f>
        <v>69</v>
      </c>
      <c r="F353" s="23" t="s">
        <v>5190</v>
      </c>
      <c r="G353" s="52">
        <v>52</v>
      </c>
      <c r="H353" s="53">
        <v>19</v>
      </c>
      <c r="I353" s="24">
        <f t="shared" ref="I353:I362" si="53">H353/G353*100</f>
        <v>36.538461538461533</v>
      </c>
      <c r="J353" s="42"/>
      <c r="T353" s="42"/>
      <c r="U353" s="42"/>
      <c r="V353" s="42"/>
      <c r="W353" s="42"/>
    </row>
    <row r="354" spans="1:23">
      <c r="A354" s="25" t="s">
        <v>1092</v>
      </c>
      <c r="B354" s="4" t="s">
        <v>3546</v>
      </c>
      <c r="C354" s="36">
        <v>65</v>
      </c>
      <c r="D354" s="37">
        <v>178</v>
      </c>
      <c r="E354" s="36">
        <f t="shared" si="52"/>
        <v>-113</v>
      </c>
      <c r="F354" s="22">
        <f>D354/C354</f>
        <v>2.7384615384615385</v>
      </c>
      <c r="G354" s="52">
        <v>48</v>
      </c>
      <c r="H354" s="53">
        <v>15</v>
      </c>
      <c r="I354" s="24">
        <f t="shared" si="53"/>
        <v>31.25</v>
      </c>
      <c r="J354" s="42"/>
      <c r="T354" s="42"/>
      <c r="U354" s="42"/>
      <c r="V354" s="42"/>
      <c r="W354" s="42"/>
    </row>
    <row r="355" spans="1:23">
      <c r="A355" s="25" t="s">
        <v>1093</v>
      </c>
      <c r="B355" s="4" t="s">
        <v>3547</v>
      </c>
      <c r="C355" s="36">
        <v>32</v>
      </c>
      <c r="D355" s="37">
        <v>126</v>
      </c>
      <c r="E355" s="36">
        <f t="shared" si="52"/>
        <v>-94</v>
      </c>
      <c r="F355" s="22">
        <f>D355/C355</f>
        <v>3.9375</v>
      </c>
      <c r="G355" s="52">
        <v>24</v>
      </c>
      <c r="H355" s="53">
        <v>4</v>
      </c>
      <c r="I355" s="24">
        <f t="shared" si="53"/>
        <v>16.666666666666664</v>
      </c>
      <c r="J355" s="42"/>
      <c r="T355" s="42"/>
      <c r="U355" s="42"/>
      <c r="V355" s="42"/>
      <c r="W355" s="42"/>
    </row>
    <row r="356" spans="1:23">
      <c r="A356" s="25" t="s">
        <v>1081</v>
      </c>
      <c r="B356" s="4" t="s">
        <v>3529</v>
      </c>
      <c r="C356" s="36">
        <v>49</v>
      </c>
      <c r="D356" s="37">
        <v>11</v>
      </c>
      <c r="E356" s="36">
        <f t="shared" si="52"/>
        <v>38</v>
      </c>
      <c r="F356" s="22">
        <f>D356/C356</f>
        <v>0.22448979591836735</v>
      </c>
      <c r="G356" s="52">
        <v>29</v>
      </c>
      <c r="H356" s="53">
        <v>5</v>
      </c>
      <c r="I356" s="24">
        <f t="shared" si="53"/>
        <v>17.241379310344829</v>
      </c>
      <c r="J356" s="42"/>
      <c r="T356" s="42"/>
      <c r="U356" s="42"/>
      <c r="V356" s="42"/>
      <c r="W356" s="42"/>
    </row>
    <row r="357" spans="1:23">
      <c r="A357" s="25" t="s">
        <v>1721</v>
      </c>
      <c r="B357" s="4" t="s">
        <v>4117</v>
      </c>
      <c r="C357" s="36">
        <v>359</v>
      </c>
      <c r="D357" s="37">
        <v>144</v>
      </c>
      <c r="E357" s="36">
        <f t="shared" si="52"/>
        <v>215</v>
      </c>
      <c r="F357" s="22">
        <f>D357/C357</f>
        <v>0.4011142061281337</v>
      </c>
      <c r="G357" s="52">
        <v>276</v>
      </c>
      <c r="H357" s="53">
        <v>98</v>
      </c>
      <c r="I357" s="24">
        <f t="shared" si="53"/>
        <v>35.507246376811594</v>
      </c>
      <c r="J357" s="42"/>
      <c r="T357" s="42"/>
      <c r="U357" s="42"/>
      <c r="V357" s="42"/>
      <c r="W357" s="42"/>
    </row>
    <row r="358" spans="1:23">
      <c r="A358" s="25" t="s">
        <v>1906</v>
      </c>
      <c r="B358" s="4" t="s">
        <v>4289</v>
      </c>
      <c r="C358" s="36">
        <v>278</v>
      </c>
      <c r="D358" s="37">
        <v>0</v>
      </c>
      <c r="E358" s="36">
        <f t="shared" si="52"/>
        <v>278</v>
      </c>
      <c r="F358" s="23" t="s">
        <v>5190</v>
      </c>
      <c r="G358" s="52">
        <v>314</v>
      </c>
      <c r="H358" s="53">
        <v>159</v>
      </c>
      <c r="I358" s="24">
        <f t="shared" si="53"/>
        <v>50.636942675159233</v>
      </c>
      <c r="J358" s="42"/>
      <c r="T358" s="42"/>
      <c r="U358" s="42"/>
      <c r="V358" s="42"/>
      <c r="W358" s="42"/>
    </row>
    <row r="359" spans="1:23">
      <c r="A359" s="25" t="s">
        <v>1905</v>
      </c>
      <c r="B359" s="4" t="s">
        <v>5170</v>
      </c>
      <c r="C359" s="36">
        <v>48</v>
      </c>
      <c r="D359" s="37">
        <v>20</v>
      </c>
      <c r="E359" s="36">
        <f t="shared" si="52"/>
        <v>28</v>
      </c>
      <c r="F359" s="22">
        <f>D359/C359</f>
        <v>0.41666666666666669</v>
      </c>
      <c r="G359" s="52">
        <v>36</v>
      </c>
      <c r="H359" s="53">
        <v>5</v>
      </c>
      <c r="I359" s="24">
        <f t="shared" si="53"/>
        <v>13.888888888888889</v>
      </c>
      <c r="J359" s="42"/>
      <c r="T359" s="42"/>
      <c r="U359" s="42"/>
      <c r="V359" s="42"/>
      <c r="W359" s="42"/>
    </row>
    <row r="360" spans="1:23">
      <c r="A360" s="25" t="s">
        <v>1167</v>
      </c>
      <c r="B360" s="4" t="s">
        <v>3609</v>
      </c>
      <c r="C360" s="36">
        <v>8</v>
      </c>
      <c r="D360" s="37">
        <v>9</v>
      </c>
      <c r="E360" s="36">
        <f t="shared" si="52"/>
        <v>-1</v>
      </c>
      <c r="F360" s="22">
        <f>D360/C360</f>
        <v>1.125</v>
      </c>
      <c r="G360" s="52">
        <v>10</v>
      </c>
      <c r="H360" s="53">
        <v>6</v>
      </c>
      <c r="I360" s="24">
        <f t="shared" si="53"/>
        <v>60</v>
      </c>
      <c r="J360" s="42"/>
      <c r="T360" s="42"/>
      <c r="U360" s="42"/>
      <c r="V360" s="42"/>
      <c r="W360" s="42"/>
    </row>
    <row r="361" spans="1:23">
      <c r="A361" s="25" t="s">
        <v>1832</v>
      </c>
      <c r="B361" s="4" t="s">
        <v>4221</v>
      </c>
      <c r="C361" s="36">
        <v>719</v>
      </c>
      <c r="D361" s="37">
        <v>218</v>
      </c>
      <c r="E361" s="36">
        <f t="shared" si="52"/>
        <v>501</v>
      </c>
      <c r="F361" s="22">
        <f>D361/C361</f>
        <v>0.30319888734353267</v>
      </c>
      <c r="G361" s="52">
        <v>638</v>
      </c>
      <c r="H361" s="53">
        <v>226</v>
      </c>
      <c r="I361" s="24">
        <f t="shared" si="53"/>
        <v>35.423197492163013</v>
      </c>
      <c r="J361" s="42"/>
      <c r="T361" s="42"/>
      <c r="U361" s="42"/>
      <c r="V361" s="42"/>
      <c r="W361" s="42"/>
    </row>
    <row r="362" spans="1:23">
      <c r="A362" s="25" t="s">
        <v>1705</v>
      </c>
      <c r="B362" s="4" t="s">
        <v>4101</v>
      </c>
      <c r="C362" s="36">
        <v>7</v>
      </c>
      <c r="D362" s="37">
        <v>1</v>
      </c>
      <c r="E362" s="36">
        <f t="shared" si="52"/>
        <v>6</v>
      </c>
      <c r="F362" s="22">
        <f>D362/C362</f>
        <v>0.14285714285714285</v>
      </c>
      <c r="G362" s="52">
        <v>6</v>
      </c>
      <c r="H362" s="53">
        <v>1</v>
      </c>
      <c r="I362" s="24">
        <f t="shared" si="53"/>
        <v>16.666666666666664</v>
      </c>
      <c r="J362" s="42"/>
      <c r="T362" s="42"/>
      <c r="U362" s="42"/>
      <c r="V362" s="42"/>
      <c r="W362" s="42"/>
    </row>
    <row r="363" spans="1:23">
      <c r="A363" s="25" t="s">
        <v>4916</v>
      </c>
      <c r="B363" s="4" t="s">
        <v>3477</v>
      </c>
      <c r="C363" s="36">
        <v>1</v>
      </c>
      <c r="D363" s="37">
        <v>0</v>
      </c>
      <c r="E363" s="36">
        <f t="shared" si="52"/>
        <v>1</v>
      </c>
      <c r="F363" s="23" t="s">
        <v>5190</v>
      </c>
      <c r="G363" s="52">
        <v>0</v>
      </c>
      <c r="H363" s="53">
        <v>0</v>
      </c>
      <c r="I363" s="24" t="s">
        <v>5192</v>
      </c>
      <c r="J363" s="42"/>
      <c r="T363" s="42"/>
      <c r="U363" s="42"/>
      <c r="V363" s="42"/>
      <c r="W363" s="42"/>
    </row>
    <row r="364" spans="1:23">
      <c r="A364" s="25" t="s">
        <v>158</v>
      </c>
      <c r="B364" s="4" t="s">
        <v>2562</v>
      </c>
      <c r="C364" s="36">
        <v>8</v>
      </c>
      <c r="D364" s="37">
        <v>0</v>
      </c>
      <c r="E364" s="36">
        <f t="shared" si="52"/>
        <v>8</v>
      </c>
      <c r="F364" s="23" t="s">
        <v>5190</v>
      </c>
      <c r="G364" s="52">
        <v>3</v>
      </c>
      <c r="H364" s="53">
        <v>0</v>
      </c>
      <c r="I364" s="24">
        <f t="shared" ref="I364:I369" si="54">H364/G364*100</f>
        <v>0</v>
      </c>
      <c r="J364" s="42"/>
      <c r="T364" s="42"/>
      <c r="U364" s="42"/>
      <c r="V364" s="42"/>
      <c r="W364" s="42"/>
    </row>
    <row r="365" spans="1:23">
      <c r="A365" s="25" t="s">
        <v>142</v>
      </c>
      <c r="B365" s="4" t="s">
        <v>2544</v>
      </c>
      <c r="C365" s="36">
        <v>72</v>
      </c>
      <c r="D365" s="37">
        <v>14</v>
      </c>
      <c r="E365" s="36">
        <f t="shared" si="52"/>
        <v>58</v>
      </c>
      <c r="F365" s="22">
        <f>D365/C365</f>
        <v>0.19444444444444445</v>
      </c>
      <c r="G365" s="52">
        <v>54</v>
      </c>
      <c r="H365" s="53">
        <v>17</v>
      </c>
      <c r="I365" s="24">
        <f t="shared" si="54"/>
        <v>31.481481481481481</v>
      </c>
      <c r="J365" s="42"/>
      <c r="T365" s="42"/>
      <c r="U365" s="42"/>
      <c r="V365" s="42"/>
      <c r="W365" s="42"/>
    </row>
    <row r="366" spans="1:23">
      <c r="A366" s="25" t="s">
        <v>143</v>
      </c>
      <c r="B366" s="4" t="s">
        <v>2545</v>
      </c>
      <c r="C366" s="36">
        <v>1353</v>
      </c>
      <c r="D366" s="37">
        <v>10</v>
      </c>
      <c r="E366" s="36">
        <f t="shared" si="52"/>
        <v>1343</v>
      </c>
      <c r="F366" s="22">
        <f>D366/C366</f>
        <v>7.3909830007390983E-3</v>
      </c>
      <c r="G366" s="52">
        <v>789</v>
      </c>
      <c r="H366" s="53">
        <v>132</v>
      </c>
      <c r="I366" s="24">
        <f t="shared" si="54"/>
        <v>16.730038022813687</v>
      </c>
      <c r="J366" s="42"/>
      <c r="T366" s="42"/>
      <c r="U366" s="42"/>
      <c r="V366" s="42"/>
      <c r="W366" s="42"/>
    </row>
    <row r="367" spans="1:23">
      <c r="A367" s="25" t="s">
        <v>144</v>
      </c>
      <c r="B367" s="4" t="s">
        <v>2546</v>
      </c>
      <c r="C367" s="36">
        <v>540</v>
      </c>
      <c r="D367" s="37">
        <v>35</v>
      </c>
      <c r="E367" s="36">
        <f t="shared" si="52"/>
        <v>505</v>
      </c>
      <c r="F367" s="22">
        <f>D367/C367</f>
        <v>6.4814814814814811E-2</v>
      </c>
      <c r="G367" s="52">
        <v>305</v>
      </c>
      <c r="H367" s="53">
        <v>53</v>
      </c>
      <c r="I367" s="24">
        <f t="shared" si="54"/>
        <v>17.377049180327869</v>
      </c>
      <c r="J367" s="42"/>
      <c r="T367" s="42"/>
      <c r="U367" s="42"/>
      <c r="V367" s="42"/>
      <c r="W367" s="42"/>
    </row>
    <row r="368" spans="1:23">
      <c r="A368" s="25" t="s">
        <v>1863</v>
      </c>
      <c r="B368" s="4" t="s">
        <v>4250</v>
      </c>
      <c r="C368" s="36">
        <v>7</v>
      </c>
      <c r="D368" s="37">
        <v>0</v>
      </c>
      <c r="E368" s="36">
        <f t="shared" si="52"/>
        <v>7</v>
      </c>
      <c r="F368" s="23" t="s">
        <v>5190</v>
      </c>
      <c r="G368" s="52">
        <v>8</v>
      </c>
      <c r="H368" s="53">
        <v>2</v>
      </c>
      <c r="I368" s="24">
        <f t="shared" si="54"/>
        <v>25</v>
      </c>
      <c r="J368" s="42"/>
      <c r="T368" s="42"/>
      <c r="U368" s="42"/>
      <c r="V368" s="42"/>
      <c r="W368" s="42"/>
    </row>
    <row r="369" spans="1:23">
      <c r="A369" s="25" t="s">
        <v>1754</v>
      </c>
      <c r="B369" s="4" t="s">
        <v>4151</v>
      </c>
      <c r="C369" s="36">
        <v>3</v>
      </c>
      <c r="D369" s="37">
        <v>2</v>
      </c>
      <c r="E369" s="36">
        <f t="shared" si="52"/>
        <v>1</v>
      </c>
      <c r="F369" s="22">
        <f>D369/C369</f>
        <v>0.66666666666666663</v>
      </c>
      <c r="G369" s="52">
        <v>4</v>
      </c>
      <c r="H369" s="53">
        <v>1</v>
      </c>
      <c r="I369" s="24">
        <f t="shared" si="54"/>
        <v>25</v>
      </c>
      <c r="J369" s="42"/>
      <c r="T369" s="42"/>
      <c r="U369" s="42"/>
      <c r="V369" s="42"/>
      <c r="W369" s="42"/>
    </row>
    <row r="370" spans="1:23">
      <c r="A370" s="25" t="s">
        <v>4955</v>
      </c>
      <c r="B370" s="4" t="s">
        <v>4118</v>
      </c>
      <c r="C370" s="36">
        <v>0</v>
      </c>
      <c r="D370" s="37">
        <v>0</v>
      </c>
      <c r="E370" s="36">
        <v>0</v>
      </c>
      <c r="F370" s="22" t="s">
        <v>5192</v>
      </c>
      <c r="G370" s="52">
        <v>0</v>
      </c>
      <c r="H370" s="53">
        <v>0</v>
      </c>
      <c r="I370" s="24" t="s">
        <v>5192</v>
      </c>
      <c r="J370" s="42"/>
      <c r="T370" s="42"/>
      <c r="U370" s="42"/>
      <c r="V370" s="42"/>
      <c r="W370" s="42"/>
    </row>
    <row r="371" spans="1:23">
      <c r="A371" s="25" t="s">
        <v>1526</v>
      </c>
      <c r="B371" s="4" t="s">
        <v>3945</v>
      </c>
      <c r="C371" s="36">
        <v>635</v>
      </c>
      <c r="D371" s="37">
        <v>1562</v>
      </c>
      <c r="E371" s="36">
        <f t="shared" ref="E371:E387" si="55">C371-D371</f>
        <v>-927</v>
      </c>
      <c r="F371" s="22">
        <f t="shared" ref="F371:F387" si="56">D371/C371</f>
        <v>2.4598425196850395</v>
      </c>
      <c r="G371" s="52">
        <v>562</v>
      </c>
      <c r="H371" s="53">
        <v>208</v>
      </c>
      <c r="I371" s="24">
        <f t="shared" ref="I371:I387" si="57">H371/G371*100</f>
        <v>37.010676156583628</v>
      </c>
      <c r="J371" s="42"/>
      <c r="T371" s="42"/>
      <c r="U371" s="42"/>
      <c r="V371" s="42"/>
      <c r="W371" s="42"/>
    </row>
    <row r="372" spans="1:23">
      <c r="A372" s="25" t="s">
        <v>162</v>
      </c>
      <c r="B372" s="4" t="s">
        <v>2566</v>
      </c>
      <c r="C372" s="36">
        <v>8</v>
      </c>
      <c r="D372" s="37">
        <v>1</v>
      </c>
      <c r="E372" s="36">
        <f t="shared" si="55"/>
        <v>7</v>
      </c>
      <c r="F372" s="22">
        <f t="shared" si="56"/>
        <v>0.125</v>
      </c>
      <c r="G372" s="52">
        <v>4</v>
      </c>
      <c r="H372" s="53">
        <v>2</v>
      </c>
      <c r="I372" s="24">
        <f t="shared" si="57"/>
        <v>50</v>
      </c>
      <c r="J372" s="42"/>
      <c r="T372" s="42"/>
      <c r="U372" s="42"/>
      <c r="V372" s="42"/>
      <c r="W372" s="42"/>
    </row>
    <row r="373" spans="1:23">
      <c r="A373" s="25" t="s">
        <v>32</v>
      </c>
      <c r="B373" s="4" t="s">
        <v>2417</v>
      </c>
      <c r="C373" s="36">
        <v>332</v>
      </c>
      <c r="D373" s="37">
        <v>468</v>
      </c>
      <c r="E373" s="36">
        <f t="shared" si="55"/>
        <v>-136</v>
      </c>
      <c r="F373" s="22">
        <f t="shared" si="56"/>
        <v>1.4096385542168675</v>
      </c>
      <c r="G373" s="52">
        <v>203</v>
      </c>
      <c r="H373" s="53">
        <v>15</v>
      </c>
      <c r="I373" s="24">
        <f t="shared" si="57"/>
        <v>7.389162561576355</v>
      </c>
      <c r="J373" s="42"/>
      <c r="T373" s="42"/>
      <c r="U373" s="42"/>
      <c r="V373" s="42"/>
      <c r="W373" s="42"/>
    </row>
    <row r="374" spans="1:23">
      <c r="A374" s="25" t="s">
        <v>58</v>
      </c>
      <c r="B374" s="4" t="s">
        <v>2444</v>
      </c>
      <c r="C374" s="36">
        <v>127</v>
      </c>
      <c r="D374" s="37">
        <v>110</v>
      </c>
      <c r="E374" s="36">
        <f t="shared" si="55"/>
        <v>17</v>
      </c>
      <c r="F374" s="22">
        <f t="shared" si="56"/>
        <v>0.86614173228346458</v>
      </c>
      <c r="G374" s="52">
        <v>85</v>
      </c>
      <c r="H374" s="53">
        <v>3</v>
      </c>
      <c r="I374" s="24">
        <f t="shared" si="57"/>
        <v>3.5294117647058822</v>
      </c>
      <c r="J374" s="42"/>
      <c r="T374" s="42"/>
      <c r="U374" s="42"/>
      <c r="V374" s="42"/>
      <c r="W374" s="42"/>
    </row>
    <row r="375" spans="1:23">
      <c r="A375" s="25" t="s">
        <v>2368</v>
      </c>
      <c r="B375" s="4" t="s">
        <v>4750</v>
      </c>
      <c r="C375" s="36">
        <v>637</v>
      </c>
      <c r="D375" s="37">
        <v>422</v>
      </c>
      <c r="E375" s="36">
        <f t="shared" si="55"/>
        <v>215</v>
      </c>
      <c r="F375" s="22">
        <f t="shared" si="56"/>
        <v>0.66248037676609106</v>
      </c>
      <c r="G375" s="52">
        <v>527</v>
      </c>
      <c r="H375" s="53">
        <v>178</v>
      </c>
      <c r="I375" s="24">
        <f t="shared" si="57"/>
        <v>33.776091081593925</v>
      </c>
      <c r="J375" s="42"/>
      <c r="T375" s="42"/>
      <c r="U375" s="42"/>
      <c r="V375" s="42"/>
      <c r="W375" s="42"/>
    </row>
    <row r="376" spans="1:23">
      <c r="A376" s="25" t="s">
        <v>1886</v>
      </c>
      <c r="B376" s="4" t="s">
        <v>4272</v>
      </c>
      <c r="C376" s="36">
        <v>24</v>
      </c>
      <c r="D376" s="37">
        <v>62</v>
      </c>
      <c r="E376" s="36">
        <f t="shared" si="55"/>
        <v>-38</v>
      </c>
      <c r="F376" s="22">
        <f t="shared" si="56"/>
        <v>2.5833333333333335</v>
      </c>
      <c r="G376" s="52">
        <v>34</v>
      </c>
      <c r="H376" s="53">
        <v>20</v>
      </c>
      <c r="I376" s="24">
        <f t="shared" si="57"/>
        <v>58.82352941176471</v>
      </c>
      <c r="J376" s="42"/>
      <c r="T376" s="42"/>
      <c r="U376" s="42"/>
      <c r="V376" s="42"/>
      <c r="W376" s="42"/>
    </row>
    <row r="377" spans="1:23">
      <c r="A377" s="25" t="s">
        <v>1339</v>
      </c>
      <c r="B377" s="4" t="s">
        <v>3766</v>
      </c>
      <c r="C377" s="36">
        <v>870</v>
      </c>
      <c r="D377" s="37">
        <v>148</v>
      </c>
      <c r="E377" s="36">
        <f t="shared" si="55"/>
        <v>722</v>
      </c>
      <c r="F377" s="22">
        <f t="shared" si="56"/>
        <v>0.17011494252873563</v>
      </c>
      <c r="G377" s="52">
        <v>915</v>
      </c>
      <c r="H377" s="53">
        <v>410</v>
      </c>
      <c r="I377" s="24">
        <f t="shared" si="57"/>
        <v>44.808743169398909</v>
      </c>
      <c r="J377" s="42"/>
      <c r="T377" s="42"/>
      <c r="U377" s="42"/>
      <c r="V377" s="42"/>
      <c r="W377" s="42"/>
    </row>
    <row r="378" spans="1:23">
      <c r="A378" s="25" t="s">
        <v>1334</v>
      </c>
      <c r="B378" s="4" t="s">
        <v>3762</v>
      </c>
      <c r="C378" s="36">
        <v>154</v>
      </c>
      <c r="D378" s="37">
        <v>15</v>
      </c>
      <c r="E378" s="36">
        <f t="shared" si="55"/>
        <v>139</v>
      </c>
      <c r="F378" s="22">
        <f t="shared" si="56"/>
        <v>9.7402597402597407E-2</v>
      </c>
      <c r="G378" s="52">
        <v>157</v>
      </c>
      <c r="H378" s="53">
        <v>42</v>
      </c>
      <c r="I378" s="24">
        <f t="shared" si="57"/>
        <v>26.751592356687897</v>
      </c>
      <c r="J378" s="42"/>
      <c r="T378" s="42"/>
      <c r="U378" s="42"/>
      <c r="V378" s="42"/>
      <c r="W378" s="42"/>
    </row>
    <row r="379" spans="1:23">
      <c r="A379" s="25" t="s">
        <v>1942</v>
      </c>
      <c r="B379" s="4" t="s">
        <v>5175</v>
      </c>
      <c r="C379" s="36">
        <v>72</v>
      </c>
      <c r="D379" s="37">
        <v>15</v>
      </c>
      <c r="E379" s="36">
        <f t="shared" si="55"/>
        <v>57</v>
      </c>
      <c r="F379" s="22">
        <f t="shared" si="56"/>
        <v>0.20833333333333334</v>
      </c>
      <c r="G379" s="52">
        <v>55</v>
      </c>
      <c r="H379" s="53">
        <v>18</v>
      </c>
      <c r="I379" s="24">
        <f t="shared" si="57"/>
        <v>32.727272727272727</v>
      </c>
      <c r="J379" s="42"/>
      <c r="T379" s="42"/>
      <c r="U379" s="42"/>
      <c r="V379" s="42"/>
      <c r="W379" s="42"/>
    </row>
    <row r="380" spans="1:23">
      <c r="A380" s="25" t="s">
        <v>1926</v>
      </c>
      <c r="B380" s="4" t="s">
        <v>5173</v>
      </c>
      <c r="C380" s="36">
        <v>5030</v>
      </c>
      <c r="D380" s="37">
        <v>947</v>
      </c>
      <c r="E380" s="36">
        <f t="shared" si="55"/>
        <v>4083</v>
      </c>
      <c r="F380" s="22">
        <f t="shared" si="56"/>
        <v>0.18827037773359842</v>
      </c>
      <c r="G380" s="52">
        <v>3865</v>
      </c>
      <c r="H380" s="53">
        <v>1280</v>
      </c>
      <c r="I380" s="24">
        <f t="shared" si="57"/>
        <v>33.117723156532989</v>
      </c>
      <c r="J380" s="42"/>
      <c r="T380" s="42"/>
      <c r="U380" s="42"/>
      <c r="V380" s="42"/>
      <c r="W380" s="42"/>
    </row>
    <row r="381" spans="1:23">
      <c r="A381" s="25" t="s">
        <v>1927</v>
      </c>
      <c r="B381" s="4" t="s">
        <v>5174</v>
      </c>
      <c r="C381" s="36">
        <v>357</v>
      </c>
      <c r="D381" s="37">
        <v>46</v>
      </c>
      <c r="E381" s="36">
        <f t="shared" si="55"/>
        <v>311</v>
      </c>
      <c r="F381" s="22">
        <f t="shared" si="56"/>
        <v>0.12885154061624648</v>
      </c>
      <c r="G381" s="52">
        <v>331</v>
      </c>
      <c r="H381" s="53">
        <v>122</v>
      </c>
      <c r="I381" s="24">
        <f t="shared" si="57"/>
        <v>36.858006042296068</v>
      </c>
      <c r="J381" s="42"/>
      <c r="T381" s="42"/>
      <c r="U381" s="42"/>
      <c r="V381" s="42"/>
      <c r="W381" s="42"/>
    </row>
    <row r="382" spans="1:23">
      <c r="A382" s="25" t="s">
        <v>2311</v>
      </c>
      <c r="B382" s="4" t="s">
        <v>4691</v>
      </c>
      <c r="C382" s="36">
        <v>24</v>
      </c>
      <c r="D382" s="37">
        <v>22</v>
      </c>
      <c r="E382" s="36">
        <f t="shared" si="55"/>
        <v>2</v>
      </c>
      <c r="F382" s="22">
        <f t="shared" si="56"/>
        <v>0.91666666666666663</v>
      </c>
      <c r="G382" s="52">
        <v>11</v>
      </c>
      <c r="H382" s="53">
        <v>0</v>
      </c>
      <c r="I382" s="24">
        <f t="shared" si="57"/>
        <v>0</v>
      </c>
      <c r="J382" s="42"/>
      <c r="T382" s="42"/>
      <c r="U382" s="42"/>
      <c r="V382" s="42"/>
      <c r="W382" s="42"/>
    </row>
    <row r="383" spans="1:23">
      <c r="A383" s="25" t="s">
        <v>283</v>
      </c>
      <c r="B383" s="4" t="s">
        <v>2689</v>
      </c>
      <c r="C383" s="36">
        <v>381</v>
      </c>
      <c r="D383" s="37">
        <v>408</v>
      </c>
      <c r="E383" s="36">
        <f t="shared" si="55"/>
        <v>-27</v>
      </c>
      <c r="F383" s="22">
        <f t="shared" si="56"/>
        <v>1.0708661417322836</v>
      </c>
      <c r="G383" s="52">
        <v>192</v>
      </c>
      <c r="H383" s="53">
        <v>8</v>
      </c>
      <c r="I383" s="24">
        <f t="shared" si="57"/>
        <v>4.1666666666666661</v>
      </c>
      <c r="J383" s="42"/>
      <c r="T383" s="42"/>
      <c r="U383" s="42"/>
      <c r="V383" s="42"/>
      <c r="W383" s="42"/>
    </row>
    <row r="384" spans="1:23">
      <c r="A384" s="25" t="s">
        <v>284</v>
      </c>
      <c r="B384" s="4" t="s">
        <v>2690</v>
      </c>
      <c r="C384" s="36">
        <v>900</v>
      </c>
      <c r="D384" s="37">
        <v>315</v>
      </c>
      <c r="E384" s="36">
        <f t="shared" si="55"/>
        <v>585</v>
      </c>
      <c r="F384" s="22">
        <f t="shared" si="56"/>
        <v>0.35</v>
      </c>
      <c r="G384" s="52">
        <v>581</v>
      </c>
      <c r="H384" s="53">
        <v>157</v>
      </c>
      <c r="I384" s="24">
        <f t="shared" si="57"/>
        <v>27.022375215146297</v>
      </c>
      <c r="J384" s="42"/>
      <c r="T384" s="42"/>
      <c r="U384" s="42"/>
      <c r="V384" s="42"/>
      <c r="W384" s="42"/>
    </row>
    <row r="385" spans="1:23">
      <c r="A385" s="25" t="s">
        <v>1681</v>
      </c>
      <c r="B385" s="4" t="s">
        <v>4082</v>
      </c>
      <c r="C385" s="36">
        <v>72</v>
      </c>
      <c r="D385" s="37">
        <v>24</v>
      </c>
      <c r="E385" s="36">
        <f t="shared" si="55"/>
        <v>48</v>
      </c>
      <c r="F385" s="22">
        <f t="shared" si="56"/>
        <v>0.33333333333333331</v>
      </c>
      <c r="G385" s="52">
        <v>68</v>
      </c>
      <c r="H385" s="53">
        <v>25</v>
      </c>
      <c r="I385" s="24">
        <f t="shared" si="57"/>
        <v>36.764705882352942</v>
      </c>
      <c r="J385" s="42"/>
      <c r="T385" s="42"/>
      <c r="U385" s="42"/>
      <c r="V385" s="42"/>
      <c r="W385" s="42"/>
    </row>
    <row r="386" spans="1:23">
      <c r="A386" s="25" t="s">
        <v>1755</v>
      </c>
      <c r="B386" s="4" t="s">
        <v>4152</v>
      </c>
      <c r="C386" s="36">
        <v>7</v>
      </c>
      <c r="D386" s="37">
        <v>6</v>
      </c>
      <c r="E386" s="36">
        <f t="shared" si="55"/>
        <v>1</v>
      </c>
      <c r="F386" s="22">
        <f t="shared" si="56"/>
        <v>0.8571428571428571</v>
      </c>
      <c r="G386" s="52">
        <v>6</v>
      </c>
      <c r="H386" s="53">
        <v>2</v>
      </c>
      <c r="I386" s="24">
        <f t="shared" si="57"/>
        <v>33.333333333333329</v>
      </c>
      <c r="J386" s="42"/>
      <c r="T386" s="42"/>
      <c r="U386" s="42"/>
      <c r="V386" s="42"/>
      <c r="W386" s="42"/>
    </row>
    <row r="387" spans="1:23">
      <c r="A387" s="25" t="s">
        <v>1722</v>
      </c>
      <c r="B387" s="4" t="s">
        <v>4119</v>
      </c>
      <c r="C387" s="36">
        <v>2</v>
      </c>
      <c r="D387" s="37">
        <v>1</v>
      </c>
      <c r="E387" s="36">
        <f t="shared" si="55"/>
        <v>1</v>
      </c>
      <c r="F387" s="22">
        <f t="shared" si="56"/>
        <v>0.5</v>
      </c>
      <c r="G387" s="52">
        <v>1</v>
      </c>
      <c r="H387" s="53">
        <v>0</v>
      </c>
      <c r="I387" s="24">
        <f t="shared" si="57"/>
        <v>0</v>
      </c>
      <c r="J387" s="42"/>
      <c r="T387" s="42"/>
      <c r="U387" s="42"/>
      <c r="V387" s="42"/>
      <c r="W387" s="42"/>
    </row>
    <row r="388" spans="1:23">
      <c r="A388" s="25" t="s">
        <v>4958</v>
      </c>
      <c r="B388" s="4" t="s">
        <v>4236</v>
      </c>
      <c r="C388" s="36">
        <v>0</v>
      </c>
      <c r="D388" s="37">
        <v>0</v>
      </c>
      <c r="E388" s="36">
        <v>0</v>
      </c>
      <c r="F388" s="22" t="s">
        <v>5192</v>
      </c>
      <c r="G388" s="52">
        <v>0</v>
      </c>
      <c r="H388" s="53">
        <v>0</v>
      </c>
      <c r="I388" s="24" t="s">
        <v>5192</v>
      </c>
      <c r="J388" s="42"/>
      <c r="T388" s="42"/>
      <c r="U388" s="42"/>
      <c r="V388" s="42"/>
      <c r="W388" s="42"/>
    </row>
    <row r="389" spans="1:23">
      <c r="A389" s="25" t="s">
        <v>1896</v>
      </c>
      <c r="B389" s="4" t="s">
        <v>4280</v>
      </c>
      <c r="C389" s="36">
        <v>259</v>
      </c>
      <c r="D389" s="37">
        <v>60</v>
      </c>
      <c r="E389" s="36">
        <f t="shared" ref="E389:E398" si="58">C389-D389</f>
        <v>199</v>
      </c>
      <c r="F389" s="22">
        <f>D389/C389</f>
        <v>0.23166023166023167</v>
      </c>
      <c r="G389" s="52">
        <v>293</v>
      </c>
      <c r="H389" s="53">
        <v>126</v>
      </c>
      <c r="I389" s="24">
        <f t="shared" ref="I389:I398" si="59">H389/G389*100</f>
        <v>43.003412969283275</v>
      </c>
      <c r="J389" s="42"/>
      <c r="T389" s="42"/>
      <c r="U389" s="42"/>
      <c r="V389" s="42"/>
      <c r="W389" s="42"/>
    </row>
    <row r="390" spans="1:23">
      <c r="A390" s="25" t="s">
        <v>1947</v>
      </c>
      <c r="B390" s="4" t="s">
        <v>4328</v>
      </c>
      <c r="C390" s="36">
        <v>3</v>
      </c>
      <c r="D390" s="37">
        <v>0</v>
      </c>
      <c r="E390" s="36">
        <f t="shared" si="58"/>
        <v>3</v>
      </c>
      <c r="F390" s="23" t="s">
        <v>5190</v>
      </c>
      <c r="G390" s="52">
        <v>6</v>
      </c>
      <c r="H390" s="53">
        <v>3</v>
      </c>
      <c r="I390" s="24">
        <f t="shared" si="59"/>
        <v>50</v>
      </c>
      <c r="J390" s="42"/>
      <c r="T390" s="42"/>
      <c r="U390" s="42"/>
      <c r="V390" s="42"/>
      <c r="W390" s="42"/>
    </row>
    <row r="391" spans="1:23">
      <c r="A391" s="25" t="s">
        <v>1958</v>
      </c>
      <c r="B391" s="4" t="s">
        <v>4338</v>
      </c>
      <c r="C391" s="36">
        <v>189</v>
      </c>
      <c r="D391" s="37">
        <v>41</v>
      </c>
      <c r="E391" s="36">
        <f t="shared" si="58"/>
        <v>148</v>
      </c>
      <c r="F391" s="22">
        <f t="shared" ref="F391:F398" si="60">D391/C391</f>
        <v>0.21693121693121692</v>
      </c>
      <c r="G391" s="52">
        <v>148</v>
      </c>
      <c r="H391" s="53">
        <v>58</v>
      </c>
      <c r="I391" s="24">
        <f t="shared" si="59"/>
        <v>39.189189189189186</v>
      </c>
      <c r="J391" s="42"/>
      <c r="T391" s="42"/>
      <c r="U391" s="42"/>
      <c r="V391" s="42"/>
      <c r="W391" s="42"/>
    </row>
    <row r="392" spans="1:23">
      <c r="A392" s="25" t="s">
        <v>988</v>
      </c>
      <c r="B392" s="4" t="s">
        <v>5051</v>
      </c>
      <c r="C392" s="36">
        <v>338</v>
      </c>
      <c r="D392" s="37">
        <v>77</v>
      </c>
      <c r="E392" s="36">
        <f t="shared" si="58"/>
        <v>261</v>
      </c>
      <c r="F392" s="22">
        <f t="shared" si="60"/>
        <v>0.22781065088757396</v>
      </c>
      <c r="G392" s="52">
        <v>267</v>
      </c>
      <c r="H392" s="53">
        <v>84</v>
      </c>
      <c r="I392" s="24">
        <f t="shared" si="59"/>
        <v>31.460674157303369</v>
      </c>
      <c r="J392" s="42"/>
      <c r="T392" s="42"/>
      <c r="U392" s="42"/>
      <c r="V392" s="42"/>
      <c r="W392" s="42"/>
    </row>
    <row r="393" spans="1:23">
      <c r="A393" s="25" t="s">
        <v>1008</v>
      </c>
      <c r="B393" s="4" t="s">
        <v>3460</v>
      </c>
      <c r="C393" s="36">
        <v>97</v>
      </c>
      <c r="D393" s="37">
        <v>2</v>
      </c>
      <c r="E393" s="36">
        <f t="shared" si="58"/>
        <v>95</v>
      </c>
      <c r="F393" s="22">
        <f t="shared" si="60"/>
        <v>2.0618556701030927E-2</v>
      </c>
      <c r="G393" s="52">
        <v>97</v>
      </c>
      <c r="H393" s="53">
        <v>40</v>
      </c>
      <c r="I393" s="24">
        <f t="shared" si="59"/>
        <v>41.237113402061851</v>
      </c>
      <c r="J393" s="42"/>
      <c r="T393" s="42"/>
      <c r="U393" s="42"/>
      <c r="V393" s="42"/>
      <c r="W393" s="42"/>
    </row>
    <row r="394" spans="1:23">
      <c r="A394" s="25" t="s">
        <v>658</v>
      </c>
      <c r="B394" s="4" t="s">
        <v>3151</v>
      </c>
      <c r="C394" s="36">
        <v>2067</v>
      </c>
      <c r="D394" s="37">
        <v>9</v>
      </c>
      <c r="E394" s="36">
        <f t="shared" si="58"/>
        <v>2058</v>
      </c>
      <c r="F394" s="22">
        <f t="shared" si="60"/>
        <v>4.3541364296081275E-3</v>
      </c>
      <c r="G394" s="52">
        <v>1362</v>
      </c>
      <c r="H394" s="53">
        <v>226</v>
      </c>
      <c r="I394" s="24">
        <f t="shared" si="59"/>
        <v>16.593245227606463</v>
      </c>
      <c r="J394" s="42"/>
      <c r="T394" s="42"/>
      <c r="U394" s="42"/>
      <c r="V394" s="42"/>
      <c r="W394" s="42"/>
    </row>
    <row r="395" spans="1:23">
      <c r="A395" s="25" t="s">
        <v>659</v>
      </c>
      <c r="B395" s="4" t="s">
        <v>3152</v>
      </c>
      <c r="C395" s="36">
        <v>319</v>
      </c>
      <c r="D395" s="37">
        <v>15</v>
      </c>
      <c r="E395" s="36">
        <f t="shared" si="58"/>
        <v>304</v>
      </c>
      <c r="F395" s="22">
        <f t="shared" si="60"/>
        <v>4.7021943573667714E-2</v>
      </c>
      <c r="G395" s="52">
        <v>208</v>
      </c>
      <c r="H395" s="53">
        <v>42</v>
      </c>
      <c r="I395" s="24">
        <f t="shared" si="59"/>
        <v>20.192307692307693</v>
      </c>
      <c r="J395" s="42"/>
      <c r="T395" s="42"/>
      <c r="U395" s="42"/>
      <c r="V395" s="42"/>
      <c r="W395" s="42"/>
    </row>
    <row r="396" spans="1:23">
      <c r="A396" s="25" t="s">
        <v>1466</v>
      </c>
      <c r="B396" s="4" t="s">
        <v>3894</v>
      </c>
      <c r="C396" s="36">
        <v>62</v>
      </c>
      <c r="D396" s="37">
        <v>17</v>
      </c>
      <c r="E396" s="36">
        <f t="shared" si="58"/>
        <v>45</v>
      </c>
      <c r="F396" s="22">
        <f t="shared" si="60"/>
        <v>0.27419354838709675</v>
      </c>
      <c r="G396" s="52">
        <v>67</v>
      </c>
      <c r="H396" s="53">
        <v>30</v>
      </c>
      <c r="I396" s="24">
        <f t="shared" si="59"/>
        <v>44.776119402985074</v>
      </c>
      <c r="J396" s="42"/>
      <c r="T396" s="42"/>
      <c r="U396" s="42"/>
      <c r="V396" s="42"/>
      <c r="W396" s="42"/>
    </row>
    <row r="397" spans="1:23">
      <c r="A397" s="25" t="s">
        <v>1475</v>
      </c>
      <c r="B397" s="4" t="s">
        <v>3904</v>
      </c>
      <c r="C397" s="36">
        <v>101</v>
      </c>
      <c r="D397" s="37">
        <v>61</v>
      </c>
      <c r="E397" s="36">
        <f t="shared" si="58"/>
        <v>40</v>
      </c>
      <c r="F397" s="22">
        <f t="shared" si="60"/>
        <v>0.60396039603960394</v>
      </c>
      <c r="G397" s="52">
        <v>101</v>
      </c>
      <c r="H397" s="53">
        <v>36</v>
      </c>
      <c r="I397" s="24">
        <f t="shared" si="59"/>
        <v>35.64356435643564</v>
      </c>
      <c r="J397" s="42"/>
      <c r="T397" s="42"/>
      <c r="U397" s="42"/>
      <c r="V397" s="42"/>
      <c r="W397" s="42"/>
    </row>
    <row r="398" spans="1:23">
      <c r="A398" s="25" t="s">
        <v>1478</v>
      </c>
      <c r="B398" s="4" t="s">
        <v>3908</v>
      </c>
      <c r="C398" s="36">
        <v>31</v>
      </c>
      <c r="D398" s="37">
        <v>5</v>
      </c>
      <c r="E398" s="36">
        <f t="shared" si="58"/>
        <v>26</v>
      </c>
      <c r="F398" s="22">
        <f t="shared" si="60"/>
        <v>0.16129032258064516</v>
      </c>
      <c r="G398" s="52">
        <v>43</v>
      </c>
      <c r="H398" s="53">
        <v>19</v>
      </c>
      <c r="I398" s="24">
        <f t="shared" si="59"/>
        <v>44.186046511627907</v>
      </c>
      <c r="J398" s="42"/>
      <c r="T398" s="42"/>
      <c r="U398" s="42"/>
      <c r="V398" s="42"/>
      <c r="W398" s="42"/>
    </row>
    <row r="399" spans="1:23">
      <c r="A399" s="25" t="s">
        <v>4948</v>
      </c>
      <c r="B399" s="4" t="s">
        <v>3907</v>
      </c>
      <c r="C399" s="36">
        <v>0</v>
      </c>
      <c r="D399" s="37">
        <v>0</v>
      </c>
      <c r="E399" s="36">
        <v>0</v>
      </c>
      <c r="F399" s="22" t="s">
        <v>5192</v>
      </c>
      <c r="G399" s="52">
        <v>0</v>
      </c>
      <c r="H399" s="53">
        <v>0</v>
      </c>
      <c r="I399" s="24" t="s">
        <v>5192</v>
      </c>
      <c r="J399" s="42"/>
      <c r="T399" s="42"/>
      <c r="U399" s="42"/>
      <c r="V399" s="42"/>
      <c r="W399" s="42"/>
    </row>
    <row r="400" spans="1:23">
      <c r="A400" s="25" t="s">
        <v>1467</v>
      </c>
      <c r="B400" s="4" t="s">
        <v>3895</v>
      </c>
      <c r="C400" s="36">
        <v>48</v>
      </c>
      <c r="D400" s="37">
        <v>16</v>
      </c>
      <c r="E400" s="36">
        <f t="shared" ref="E400:E407" si="61">C400-D400</f>
        <v>32</v>
      </c>
      <c r="F400" s="22">
        <f>D400/C400</f>
        <v>0.33333333333333331</v>
      </c>
      <c r="G400" s="52">
        <v>41</v>
      </c>
      <c r="H400" s="53">
        <v>10</v>
      </c>
      <c r="I400" s="24">
        <f t="shared" ref="I400:I407" si="62">H400/G400*100</f>
        <v>24.390243902439025</v>
      </c>
      <c r="J400" s="42"/>
      <c r="T400" s="42"/>
      <c r="U400" s="42"/>
      <c r="V400" s="42"/>
      <c r="W400" s="42"/>
    </row>
    <row r="401" spans="1:23">
      <c r="A401" s="25" t="s">
        <v>1468</v>
      </c>
      <c r="B401" s="4" t="s">
        <v>3896</v>
      </c>
      <c r="C401" s="36">
        <v>2</v>
      </c>
      <c r="D401" s="37">
        <v>0</v>
      </c>
      <c r="E401" s="36">
        <f t="shared" si="61"/>
        <v>2</v>
      </c>
      <c r="F401" s="23" t="s">
        <v>5190</v>
      </c>
      <c r="G401" s="52">
        <v>2</v>
      </c>
      <c r="H401" s="53">
        <v>1</v>
      </c>
      <c r="I401" s="24">
        <f t="shared" si="62"/>
        <v>50</v>
      </c>
      <c r="J401" s="42"/>
      <c r="T401" s="42"/>
      <c r="U401" s="42"/>
      <c r="V401" s="42"/>
      <c r="W401" s="42"/>
    </row>
    <row r="402" spans="1:23">
      <c r="A402" s="25" t="s">
        <v>1479</v>
      </c>
      <c r="B402" s="4" t="s">
        <v>3909</v>
      </c>
      <c r="C402" s="36">
        <v>5</v>
      </c>
      <c r="D402" s="37">
        <v>1</v>
      </c>
      <c r="E402" s="36">
        <f t="shared" si="61"/>
        <v>4</v>
      </c>
      <c r="F402" s="22">
        <f>D402/C402</f>
        <v>0.2</v>
      </c>
      <c r="G402" s="52">
        <v>3</v>
      </c>
      <c r="H402" s="53">
        <v>2</v>
      </c>
      <c r="I402" s="24">
        <f t="shared" si="62"/>
        <v>66.666666666666657</v>
      </c>
      <c r="J402" s="42"/>
      <c r="T402" s="42"/>
      <c r="U402" s="42"/>
      <c r="V402" s="42"/>
      <c r="W402" s="42"/>
    </row>
    <row r="403" spans="1:23">
      <c r="A403" s="25" t="s">
        <v>1469</v>
      </c>
      <c r="B403" s="4" t="s">
        <v>3897</v>
      </c>
      <c r="C403" s="36">
        <v>57</v>
      </c>
      <c r="D403" s="37">
        <v>22</v>
      </c>
      <c r="E403" s="36">
        <f t="shared" si="61"/>
        <v>35</v>
      </c>
      <c r="F403" s="22">
        <f>D403/C403</f>
        <v>0.38596491228070173</v>
      </c>
      <c r="G403" s="52">
        <v>58</v>
      </c>
      <c r="H403" s="53">
        <v>21</v>
      </c>
      <c r="I403" s="24">
        <f t="shared" si="62"/>
        <v>36.206896551724135</v>
      </c>
      <c r="J403" s="42"/>
      <c r="T403" s="42"/>
      <c r="U403" s="42"/>
      <c r="V403" s="42"/>
      <c r="W403" s="42"/>
    </row>
    <row r="404" spans="1:23">
      <c r="A404" s="25" t="s">
        <v>1470</v>
      </c>
      <c r="B404" s="4" t="s">
        <v>3898</v>
      </c>
      <c r="C404" s="36">
        <v>74</v>
      </c>
      <c r="D404" s="37">
        <v>3</v>
      </c>
      <c r="E404" s="36">
        <f t="shared" si="61"/>
        <v>71</v>
      </c>
      <c r="F404" s="22">
        <f>D404/C404</f>
        <v>4.0540540540540543E-2</v>
      </c>
      <c r="G404" s="52">
        <v>67</v>
      </c>
      <c r="H404" s="53">
        <v>31</v>
      </c>
      <c r="I404" s="24">
        <f t="shared" si="62"/>
        <v>46.268656716417908</v>
      </c>
      <c r="J404" s="42"/>
      <c r="T404" s="42"/>
      <c r="U404" s="42"/>
      <c r="V404" s="42"/>
      <c r="W404" s="42"/>
    </row>
    <row r="405" spans="1:23">
      <c r="A405" s="25" t="s">
        <v>1471</v>
      </c>
      <c r="B405" s="4" t="s">
        <v>3899</v>
      </c>
      <c r="C405" s="36">
        <v>16</v>
      </c>
      <c r="D405" s="37">
        <v>35</v>
      </c>
      <c r="E405" s="36">
        <f t="shared" si="61"/>
        <v>-19</v>
      </c>
      <c r="F405" s="22">
        <f>D405/C405</f>
        <v>2.1875</v>
      </c>
      <c r="G405" s="52">
        <v>17</v>
      </c>
      <c r="H405" s="53">
        <v>7</v>
      </c>
      <c r="I405" s="24">
        <f t="shared" si="62"/>
        <v>41.17647058823529</v>
      </c>
      <c r="J405" s="42"/>
      <c r="T405" s="42"/>
      <c r="U405" s="42"/>
      <c r="V405" s="42"/>
      <c r="W405" s="42"/>
    </row>
    <row r="406" spans="1:23">
      <c r="A406" s="25" t="s">
        <v>1480</v>
      </c>
      <c r="B406" s="4" t="s">
        <v>3910</v>
      </c>
      <c r="C406" s="36">
        <v>1</v>
      </c>
      <c r="D406" s="37">
        <v>0</v>
      </c>
      <c r="E406" s="36">
        <f t="shared" si="61"/>
        <v>1</v>
      </c>
      <c r="F406" s="23" t="s">
        <v>5190</v>
      </c>
      <c r="G406" s="52">
        <v>3</v>
      </c>
      <c r="H406" s="53">
        <v>2</v>
      </c>
      <c r="I406" s="24">
        <f t="shared" si="62"/>
        <v>66.666666666666657</v>
      </c>
      <c r="J406" s="42"/>
      <c r="T406" s="42"/>
      <c r="U406" s="42"/>
      <c r="V406" s="42"/>
      <c r="W406" s="42"/>
    </row>
    <row r="407" spans="1:23" ht="25.5">
      <c r="A407" s="25" t="s">
        <v>1493</v>
      </c>
      <c r="B407" s="4" t="s">
        <v>3922</v>
      </c>
      <c r="C407" s="36">
        <v>3</v>
      </c>
      <c r="D407" s="37">
        <v>0</v>
      </c>
      <c r="E407" s="36">
        <f t="shared" si="61"/>
        <v>3</v>
      </c>
      <c r="F407" s="23" t="s">
        <v>5190</v>
      </c>
      <c r="G407" s="52">
        <v>2</v>
      </c>
      <c r="H407" s="53">
        <v>0</v>
      </c>
      <c r="I407" s="24">
        <f t="shared" si="62"/>
        <v>0</v>
      </c>
      <c r="J407" s="42"/>
      <c r="T407" s="42"/>
      <c r="U407" s="42"/>
      <c r="V407" s="42"/>
      <c r="W407" s="42"/>
    </row>
    <row r="408" spans="1:23">
      <c r="A408" s="25" t="s">
        <v>4910</v>
      </c>
      <c r="B408" s="4" t="s">
        <v>3436</v>
      </c>
      <c r="C408" s="36">
        <v>0</v>
      </c>
      <c r="D408" s="37">
        <v>0</v>
      </c>
      <c r="E408" s="36">
        <v>0</v>
      </c>
      <c r="F408" s="22" t="s">
        <v>5192</v>
      </c>
      <c r="G408" s="52">
        <v>0</v>
      </c>
      <c r="H408" s="53">
        <v>0</v>
      </c>
      <c r="I408" s="24" t="s">
        <v>5192</v>
      </c>
      <c r="J408" s="42"/>
      <c r="T408" s="42"/>
      <c r="U408" s="42"/>
      <c r="V408" s="42"/>
      <c r="W408" s="42"/>
    </row>
    <row r="409" spans="1:23">
      <c r="A409" s="25" t="s">
        <v>1396</v>
      </c>
      <c r="B409" s="4" t="s">
        <v>3822</v>
      </c>
      <c r="C409" s="36">
        <v>663</v>
      </c>
      <c r="D409" s="37">
        <v>263</v>
      </c>
      <c r="E409" s="36">
        <f t="shared" ref="E409:E415" si="63">C409-D409</f>
        <v>400</v>
      </c>
      <c r="F409" s="22">
        <f>D409/C409</f>
        <v>0.39668174962292607</v>
      </c>
      <c r="G409" s="52">
        <v>283</v>
      </c>
      <c r="H409" s="53">
        <v>40</v>
      </c>
      <c r="I409" s="24">
        <f t="shared" ref="I409:I415" si="64">H409/G409*100</f>
        <v>14.134275618374559</v>
      </c>
      <c r="J409" s="42"/>
      <c r="T409" s="42"/>
      <c r="U409" s="42"/>
      <c r="V409" s="42"/>
      <c r="W409" s="42"/>
    </row>
    <row r="410" spans="1:23">
      <c r="A410" s="25" t="s">
        <v>1712</v>
      </c>
      <c r="B410" s="4" t="s">
        <v>4108</v>
      </c>
      <c r="C410" s="36">
        <v>808</v>
      </c>
      <c r="D410" s="37">
        <v>92</v>
      </c>
      <c r="E410" s="36">
        <f t="shared" si="63"/>
        <v>716</v>
      </c>
      <c r="F410" s="22">
        <f>D410/C410</f>
        <v>0.11386138613861387</v>
      </c>
      <c r="G410" s="52">
        <v>714</v>
      </c>
      <c r="H410" s="53">
        <v>276</v>
      </c>
      <c r="I410" s="24">
        <f t="shared" si="64"/>
        <v>38.655462184873954</v>
      </c>
      <c r="J410" s="42"/>
      <c r="T410" s="42"/>
      <c r="U410" s="42"/>
      <c r="V410" s="42"/>
      <c r="W410" s="42"/>
    </row>
    <row r="411" spans="1:23">
      <c r="A411" s="25" t="s">
        <v>1544</v>
      </c>
      <c r="B411" s="4" t="s">
        <v>3960</v>
      </c>
      <c r="C411" s="36">
        <v>8378</v>
      </c>
      <c r="D411" s="37">
        <v>1501</v>
      </c>
      <c r="E411" s="36">
        <f t="shared" si="63"/>
        <v>6877</v>
      </c>
      <c r="F411" s="22">
        <f>D411/C411</f>
        <v>0.17915970398663164</v>
      </c>
      <c r="G411" s="52">
        <v>7347</v>
      </c>
      <c r="H411" s="53">
        <v>2784</v>
      </c>
      <c r="I411" s="24">
        <f t="shared" si="64"/>
        <v>37.893017558187012</v>
      </c>
      <c r="J411" s="42"/>
      <c r="T411" s="42"/>
      <c r="U411" s="42"/>
      <c r="V411" s="42"/>
      <c r="W411" s="42"/>
    </row>
    <row r="412" spans="1:23">
      <c r="A412" s="25" t="s">
        <v>145</v>
      </c>
      <c r="B412" s="4" t="s">
        <v>2547</v>
      </c>
      <c r="C412" s="36">
        <v>3</v>
      </c>
      <c r="D412" s="37">
        <v>0</v>
      </c>
      <c r="E412" s="36">
        <f t="shared" si="63"/>
        <v>3</v>
      </c>
      <c r="F412" s="23" t="s">
        <v>5190</v>
      </c>
      <c r="G412" s="52">
        <v>2</v>
      </c>
      <c r="H412" s="53">
        <v>0</v>
      </c>
      <c r="I412" s="24">
        <f t="shared" si="64"/>
        <v>0</v>
      </c>
      <c r="J412" s="42"/>
      <c r="T412" s="42"/>
      <c r="U412" s="42"/>
      <c r="V412" s="42"/>
      <c r="W412" s="42"/>
    </row>
    <row r="413" spans="1:23">
      <c r="A413" s="25" t="s">
        <v>146</v>
      </c>
      <c r="B413" s="4" t="s">
        <v>2548</v>
      </c>
      <c r="C413" s="36">
        <v>3</v>
      </c>
      <c r="D413" s="37">
        <v>1</v>
      </c>
      <c r="E413" s="36">
        <f t="shared" si="63"/>
        <v>2</v>
      </c>
      <c r="F413" s="22">
        <f>D413/C413</f>
        <v>0.33333333333333331</v>
      </c>
      <c r="G413" s="52">
        <v>3</v>
      </c>
      <c r="H413" s="53">
        <v>0</v>
      </c>
      <c r="I413" s="24">
        <f t="shared" si="64"/>
        <v>0</v>
      </c>
      <c r="J413" s="42"/>
      <c r="T413" s="42"/>
      <c r="U413" s="42"/>
      <c r="V413" s="42"/>
      <c r="W413" s="42"/>
    </row>
    <row r="414" spans="1:23">
      <c r="A414" s="25" t="s">
        <v>137</v>
      </c>
      <c r="B414" s="4" t="s">
        <v>2539</v>
      </c>
      <c r="C414" s="36">
        <v>4</v>
      </c>
      <c r="D414" s="37">
        <v>0</v>
      </c>
      <c r="E414" s="36">
        <f t="shared" si="63"/>
        <v>4</v>
      </c>
      <c r="F414" s="22" t="s">
        <v>5190</v>
      </c>
      <c r="G414" s="52">
        <v>1</v>
      </c>
      <c r="H414" s="53">
        <v>0</v>
      </c>
      <c r="I414" s="24">
        <f t="shared" si="64"/>
        <v>0</v>
      </c>
      <c r="J414" s="42"/>
      <c r="T414" s="42"/>
      <c r="U414" s="42"/>
      <c r="V414" s="42"/>
      <c r="W414" s="42"/>
    </row>
    <row r="415" spans="1:23">
      <c r="A415" s="25" t="s">
        <v>285</v>
      </c>
      <c r="B415" s="4" t="s">
        <v>2691</v>
      </c>
      <c r="C415" s="36">
        <v>5</v>
      </c>
      <c r="D415" s="37">
        <v>1</v>
      </c>
      <c r="E415" s="36">
        <f t="shared" si="63"/>
        <v>4</v>
      </c>
      <c r="F415" s="22">
        <f>D415/C415</f>
        <v>0.2</v>
      </c>
      <c r="G415" s="52">
        <v>1</v>
      </c>
      <c r="H415" s="53">
        <v>0</v>
      </c>
      <c r="I415" s="24">
        <f t="shared" si="64"/>
        <v>0</v>
      </c>
      <c r="J415" s="42"/>
      <c r="T415" s="42"/>
      <c r="U415" s="42"/>
      <c r="V415" s="42"/>
      <c r="W415" s="42"/>
    </row>
    <row r="416" spans="1:23">
      <c r="A416" s="25" t="s">
        <v>1159</v>
      </c>
      <c r="B416" s="4" t="s">
        <v>3602</v>
      </c>
      <c r="C416" s="36">
        <v>0</v>
      </c>
      <c r="D416" s="37">
        <v>0</v>
      </c>
      <c r="E416" s="36">
        <v>0</v>
      </c>
      <c r="F416" s="22" t="s">
        <v>5192</v>
      </c>
      <c r="G416" s="52">
        <v>0</v>
      </c>
      <c r="H416" s="53">
        <v>0</v>
      </c>
      <c r="I416" s="24" t="s">
        <v>5192</v>
      </c>
      <c r="J416" s="42"/>
      <c r="T416" s="42"/>
      <c r="U416" s="42"/>
      <c r="V416" s="42"/>
      <c r="W416" s="42"/>
    </row>
    <row r="417" spans="1:23">
      <c r="A417" s="25" t="s">
        <v>4935</v>
      </c>
      <c r="B417" s="4" t="s">
        <v>3639</v>
      </c>
      <c r="C417" s="36">
        <v>0</v>
      </c>
      <c r="D417" s="37">
        <v>0</v>
      </c>
      <c r="E417" s="36">
        <v>0</v>
      </c>
      <c r="F417" s="22" t="s">
        <v>5192</v>
      </c>
      <c r="G417" s="52">
        <v>0</v>
      </c>
      <c r="H417" s="53">
        <v>0</v>
      </c>
      <c r="I417" s="24" t="s">
        <v>5192</v>
      </c>
      <c r="J417" s="42"/>
      <c r="T417" s="42"/>
      <c r="U417" s="42"/>
      <c r="V417" s="42"/>
      <c r="W417" s="42"/>
    </row>
    <row r="418" spans="1:23">
      <c r="A418" s="25" t="s">
        <v>1855</v>
      </c>
      <c r="B418" s="4" t="s">
        <v>4242</v>
      </c>
      <c r="C418" s="36">
        <v>11</v>
      </c>
      <c r="D418" s="37">
        <v>0</v>
      </c>
      <c r="E418" s="36">
        <f t="shared" ref="E418:E430" si="65">C418-D418</f>
        <v>11</v>
      </c>
      <c r="F418" s="23" t="s">
        <v>5190</v>
      </c>
      <c r="G418" s="52">
        <v>12</v>
      </c>
      <c r="H418" s="53">
        <v>3</v>
      </c>
      <c r="I418" s="24">
        <f t="shared" ref="I418:I427" si="66">H418/G418*100</f>
        <v>25</v>
      </c>
      <c r="J418" s="42"/>
      <c r="T418" s="42"/>
      <c r="U418" s="42"/>
      <c r="V418" s="42"/>
      <c r="W418" s="42"/>
    </row>
    <row r="419" spans="1:23">
      <c r="A419" s="25" t="s">
        <v>1256</v>
      </c>
      <c r="B419" s="4" t="s">
        <v>3690</v>
      </c>
      <c r="C419" s="36">
        <v>49</v>
      </c>
      <c r="D419" s="37">
        <v>3</v>
      </c>
      <c r="E419" s="36">
        <f t="shared" si="65"/>
        <v>46</v>
      </c>
      <c r="F419" s="22">
        <f>D419/C419</f>
        <v>6.1224489795918366E-2</v>
      </c>
      <c r="G419" s="52">
        <v>59</v>
      </c>
      <c r="H419" s="53">
        <v>31</v>
      </c>
      <c r="I419" s="24">
        <f t="shared" si="66"/>
        <v>52.542372881355938</v>
      </c>
      <c r="J419" s="42"/>
      <c r="T419" s="42"/>
      <c r="U419" s="42"/>
      <c r="V419" s="42"/>
      <c r="W419" s="42"/>
    </row>
    <row r="420" spans="1:23">
      <c r="A420" s="25" t="s">
        <v>963</v>
      </c>
      <c r="B420" s="4" t="s">
        <v>3423</v>
      </c>
      <c r="C420" s="36">
        <v>2</v>
      </c>
      <c r="D420" s="37">
        <v>0</v>
      </c>
      <c r="E420" s="36">
        <f t="shared" si="65"/>
        <v>2</v>
      </c>
      <c r="F420" s="23" t="s">
        <v>5190</v>
      </c>
      <c r="G420" s="52">
        <v>1</v>
      </c>
      <c r="H420" s="53">
        <v>0</v>
      </c>
      <c r="I420" s="24">
        <f t="shared" si="66"/>
        <v>0</v>
      </c>
      <c r="J420" s="42"/>
      <c r="T420" s="42"/>
      <c r="U420" s="42"/>
      <c r="V420" s="42"/>
      <c r="W420" s="42"/>
    </row>
    <row r="421" spans="1:23">
      <c r="A421" s="25" t="s">
        <v>615</v>
      </c>
      <c r="B421" s="4" t="s">
        <v>3106</v>
      </c>
      <c r="C421" s="36">
        <v>6</v>
      </c>
      <c r="D421" s="37">
        <v>9</v>
      </c>
      <c r="E421" s="36">
        <f t="shared" si="65"/>
        <v>-3</v>
      </c>
      <c r="F421" s="22">
        <f>D421/C421</f>
        <v>1.5</v>
      </c>
      <c r="G421" s="52">
        <v>2</v>
      </c>
      <c r="H421" s="53">
        <v>1</v>
      </c>
      <c r="I421" s="24">
        <f t="shared" si="66"/>
        <v>50</v>
      </c>
      <c r="J421" s="42"/>
      <c r="T421" s="42"/>
      <c r="U421" s="42"/>
      <c r="V421" s="42"/>
      <c r="W421" s="42"/>
    </row>
    <row r="422" spans="1:23">
      <c r="A422" s="25" t="s">
        <v>1245</v>
      </c>
      <c r="B422" s="4" t="s">
        <v>3681</v>
      </c>
      <c r="C422" s="36">
        <v>279</v>
      </c>
      <c r="D422" s="37">
        <v>90</v>
      </c>
      <c r="E422" s="36">
        <f t="shared" si="65"/>
        <v>189</v>
      </c>
      <c r="F422" s="22">
        <f>D422/C422</f>
        <v>0.32258064516129031</v>
      </c>
      <c r="G422" s="52">
        <v>214</v>
      </c>
      <c r="H422" s="53">
        <v>74</v>
      </c>
      <c r="I422" s="24">
        <f t="shared" si="66"/>
        <v>34.579439252336449</v>
      </c>
      <c r="J422" s="42"/>
      <c r="T422" s="42"/>
      <c r="U422" s="42"/>
      <c r="V422" s="42"/>
      <c r="W422" s="42"/>
    </row>
    <row r="423" spans="1:23">
      <c r="A423" s="25" t="s">
        <v>4871</v>
      </c>
      <c r="B423" s="4" t="s">
        <v>3042</v>
      </c>
      <c r="C423" s="36">
        <v>4</v>
      </c>
      <c r="D423" s="37">
        <v>0</v>
      </c>
      <c r="E423" s="36">
        <f t="shared" si="65"/>
        <v>4</v>
      </c>
      <c r="F423" s="23" t="s">
        <v>5190</v>
      </c>
      <c r="G423" s="52">
        <v>1</v>
      </c>
      <c r="H423" s="53">
        <v>0</v>
      </c>
      <c r="I423" s="24">
        <f t="shared" si="66"/>
        <v>0</v>
      </c>
      <c r="J423" s="42"/>
      <c r="T423" s="42"/>
      <c r="U423" s="42"/>
      <c r="V423" s="42"/>
      <c r="W423" s="42"/>
    </row>
    <row r="424" spans="1:23" ht="25.5">
      <c r="A424" s="25" t="s">
        <v>995</v>
      </c>
      <c r="B424" s="4" t="s">
        <v>3449</v>
      </c>
      <c r="C424" s="36">
        <v>767</v>
      </c>
      <c r="D424" s="37">
        <v>115</v>
      </c>
      <c r="E424" s="36">
        <f t="shared" si="65"/>
        <v>652</v>
      </c>
      <c r="F424" s="22">
        <f>D424/C424</f>
        <v>0.14993481095176012</v>
      </c>
      <c r="G424" s="52">
        <v>690</v>
      </c>
      <c r="H424" s="53">
        <v>241</v>
      </c>
      <c r="I424" s="24">
        <f t="shared" si="66"/>
        <v>34.927536231884062</v>
      </c>
      <c r="J424" s="42"/>
      <c r="T424" s="42"/>
      <c r="U424" s="42"/>
      <c r="V424" s="42"/>
      <c r="W424" s="42"/>
    </row>
    <row r="425" spans="1:23">
      <c r="A425" s="25" t="s">
        <v>938</v>
      </c>
      <c r="B425" s="4" t="s">
        <v>3394</v>
      </c>
      <c r="C425" s="36">
        <v>5</v>
      </c>
      <c r="D425" s="37">
        <v>2</v>
      </c>
      <c r="E425" s="36">
        <f t="shared" si="65"/>
        <v>3</v>
      </c>
      <c r="F425" s="22">
        <f>D425/C425</f>
        <v>0.4</v>
      </c>
      <c r="G425" s="52">
        <v>3</v>
      </c>
      <c r="H425" s="53">
        <v>2</v>
      </c>
      <c r="I425" s="24">
        <f t="shared" si="66"/>
        <v>66.666666666666657</v>
      </c>
      <c r="J425" s="42"/>
      <c r="T425" s="42"/>
      <c r="U425" s="42"/>
      <c r="V425" s="42"/>
      <c r="W425" s="42"/>
    </row>
    <row r="426" spans="1:23">
      <c r="A426" s="25" t="s">
        <v>1096</v>
      </c>
      <c r="B426" s="4" t="s">
        <v>3550</v>
      </c>
      <c r="C426" s="36">
        <v>131</v>
      </c>
      <c r="D426" s="37">
        <v>84</v>
      </c>
      <c r="E426" s="36">
        <f t="shared" si="65"/>
        <v>47</v>
      </c>
      <c r="F426" s="22">
        <f>D426/C426</f>
        <v>0.64122137404580148</v>
      </c>
      <c r="G426" s="52">
        <v>134</v>
      </c>
      <c r="H426" s="53">
        <v>64</v>
      </c>
      <c r="I426" s="24">
        <f t="shared" si="66"/>
        <v>47.761194029850742</v>
      </c>
      <c r="J426" s="42"/>
      <c r="T426" s="42"/>
      <c r="U426" s="42"/>
      <c r="V426" s="42"/>
      <c r="W426" s="42"/>
    </row>
    <row r="427" spans="1:23">
      <c r="A427" s="25" t="s">
        <v>1097</v>
      </c>
      <c r="B427" s="4" t="s">
        <v>3551</v>
      </c>
      <c r="C427" s="36">
        <v>8</v>
      </c>
      <c r="D427" s="37">
        <v>4</v>
      </c>
      <c r="E427" s="36">
        <f t="shared" si="65"/>
        <v>4</v>
      </c>
      <c r="F427" s="22">
        <f>D427/C427</f>
        <v>0.5</v>
      </c>
      <c r="G427" s="52">
        <v>4</v>
      </c>
      <c r="H427" s="53">
        <v>1</v>
      </c>
      <c r="I427" s="24">
        <f t="shared" si="66"/>
        <v>25</v>
      </c>
      <c r="J427" s="42"/>
      <c r="T427" s="42"/>
      <c r="U427" s="42"/>
      <c r="V427" s="42"/>
      <c r="W427" s="42"/>
    </row>
    <row r="428" spans="1:23">
      <c r="A428" s="25" t="s">
        <v>1098</v>
      </c>
      <c r="B428" s="4" t="s">
        <v>3552</v>
      </c>
      <c r="C428" s="36">
        <v>0</v>
      </c>
      <c r="D428" s="37">
        <v>0</v>
      </c>
      <c r="E428" s="36">
        <f t="shared" si="65"/>
        <v>0</v>
      </c>
      <c r="F428" s="22" t="s">
        <v>5192</v>
      </c>
      <c r="G428" s="52">
        <v>0</v>
      </c>
      <c r="H428" s="53">
        <v>0</v>
      </c>
      <c r="I428" s="24" t="s">
        <v>5192</v>
      </c>
      <c r="J428" s="42"/>
      <c r="T428" s="42"/>
      <c r="U428" s="42"/>
      <c r="V428" s="42"/>
      <c r="W428" s="42"/>
    </row>
    <row r="429" spans="1:23">
      <c r="A429" s="25" t="s">
        <v>4927</v>
      </c>
      <c r="B429" s="4" t="s">
        <v>3556</v>
      </c>
      <c r="C429" s="36">
        <v>0</v>
      </c>
      <c r="D429" s="37">
        <v>1</v>
      </c>
      <c r="E429" s="36">
        <f t="shared" si="65"/>
        <v>-1</v>
      </c>
      <c r="F429" s="23" t="s">
        <v>5191</v>
      </c>
      <c r="G429" s="52">
        <v>0</v>
      </c>
      <c r="H429" s="53">
        <v>0</v>
      </c>
      <c r="I429" s="24" t="s">
        <v>5192</v>
      </c>
      <c r="J429" s="42"/>
      <c r="T429" s="42"/>
      <c r="U429" s="42"/>
      <c r="V429" s="42"/>
      <c r="W429" s="42"/>
    </row>
    <row r="430" spans="1:23">
      <c r="A430" s="25" t="s">
        <v>1099</v>
      </c>
      <c r="B430" s="4" t="s">
        <v>3553</v>
      </c>
      <c r="C430" s="36">
        <v>45</v>
      </c>
      <c r="D430" s="37">
        <v>8</v>
      </c>
      <c r="E430" s="36">
        <f t="shared" si="65"/>
        <v>37</v>
      </c>
      <c r="F430" s="22">
        <f>D430/C430</f>
        <v>0.17777777777777778</v>
      </c>
      <c r="G430" s="52">
        <v>44</v>
      </c>
      <c r="H430" s="53">
        <v>15</v>
      </c>
      <c r="I430" s="24">
        <f>H430/G430*100</f>
        <v>34.090909090909086</v>
      </c>
      <c r="J430" s="42"/>
      <c r="T430" s="42"/>
      <c r="U430" s="42"/>
      <c r="V430" s="42"/>
      <c r="W430" s="42"/>
    </row>
    <row r="431" spans="1:23" ht="38.25">
      <c r="A431" s="25" t="s">
        <v>4870</v>
      </c>
      <c r="B431" s="4" t="s">
        <v>3036</v>
      </c>
      <c r="C431" s="36">
        <v>0</v>
      </c>
      <c r="D431" s="37">
        <v>0</v>
      </c>
      <c r="E431" s="36">
        <v>0</v>
      </c>
      <c r="F431" s="22" t="s">
        <v>5192</v>
      </c>
      <c r="G431" s="52">
        <v>0</v>
      </c>
      <c r="H431" s="53">
        <v>0</v>
      </c>
      <c r="I431" s="24" t="s">
        <v>5192</v>
      </c>
      <c r="J431" s="42"/>
      <c r="T431" s="42"/>
      <c r="U431" s="42"/>
      <c r="V431" s="42"/>
      <c r="W431" s="42"/>
    </row>
    <row r="432" spans="1:23">
      <c r="A432" s="25" t="s">
        <v>379</v>
      </c>
      <c r="B432" s="4" t="s">
        <v>2857</v>
      </c>
      <c r="C432" s="36">
        <v>0</v>
      </c>
      <c r="D432" s="37">
        <v>0</v>
      </c>
      <c r="E432" s="36">
        <v>0</v>
      </c>
      <c r="F432" s="22" t="s">
        <v>5192</v>
      </c>
      <c r="G432" s="52">
        <v>0</v>
      </c>
      <c r="H432" s="53">
        <v>0</v>
      </c>
      <c r="I432" s="24" t="s">
        <v>5192</v>
      </c>
      <c r="J432" s="42"/>
      <c r="T432" s="42"/>
      <c r="U432" s="42"/>
      <c r="V432" s="42"/>
      <c r="W432" s="42"/>
    </row>
    <row r="433" spans="1:23">
      <c r="A433" s="25" t="s">
        <v>228</v>
      </c>
      <c r="B433" s="4" t="s">
        <v>2632</v>
      </c>
      <c r="C433" s="36">
        <v>53</v>
      </c>
      <c r="D433" s="37">
        <v>29</v>
      </c>
      <c r="E433" s="36">
        <f t="shared" ref="E433:E464" si="67">C433-D433</f>
        <v>24</v>
      </c>
      <c r="F433" s="22">
        <f>D433/C433</f>
        <v>0.54716981132075471</v>
      </c>
      <c r="G433" s="52">
        <v>54</v>
      </c>
      <c r="H433" s="53">
        <v>28</v>
      </c>
      <c r="I433" s="24">
        <f t="shared" ref="I433:I451" si="68">H433/G433*100</f>
        <v>51.851851851851848</v>
      </c>
      <c r="J433" s="42"/>
      <c r="T433" s="42"/>
      <c r="U433" s="42"/>
      <c r="V433" s="42"/>
      <c r="W433" s="42"/>
    </row>
    <row r="434" spans="1:23">
      <c r="A434" s="25" t="s">
        <v>550</v>
      </c>
      <c r="B434" s="4" t="s">
        <v>3037</v>
      </c>
      <c r="C434" s="36">
        <v>1</v>
      </c>
      <c r="D434" s="37">
        <v>0</v>
      </c>
      <c r="E434" s="36">
        <f t="shared" si="67"/>
        <v>1</v>
      </c>
      <c r="F434" s="23" t="s">
        <v>5190</v>
      </c>
      <c r="G434" s="52">
        <v>1</v>
      </c>
      <c r="H434" s="53">
        <v>0</v>
      </c>
      <c r="I434" s="24">
        <f t="shared" si="68"/>
        <v>0</v>
      </c>
      <c r="J434" s="42"/>
      <c r="T434" s="42"/>
      <c r="U434" s="42"/>
      <c r="V434" s="42"/>
      <c r="W434" s="42"/>
    </row>
    <row r="435" spans="1:23">
      <c r="A435" s="25" t="s">
        <v>1331</v>
      </c>
      <c r="B435" s="4" t="s">
        <v>3759</v>
      </c>
      <c r="C435" s="36">
        <v>18</v>
      </c>
      <c r="D435" s="37">
        <v>2</v>
      </c>
      <c r="E435" s="36">
        <f t="shared" si="67"/>
        <v>16</v>
      </c>
      <c r="F435" s="22">
        <f t="shared" ref="F435:F441" si="69">D435/C435</f>
        <v>0.1111111111111111</v>
      </c>
      <c r="G435" s="52">
        <v>22</v>
      </c>
      <c r="H435" s="53">
        <v>9</v>
      </c>
      <c r="I435" s="24">
        <f t="shared" si="68"/>
        <v>40.909090909090914</v>
      </c>
      <c r="J435" s="42"/>
      <c r="T435" s="42"/>
      <c r="U435" s="42"/>
      <c r="V435" s="42"/>
      <c r="W435" s="42"/>
    </row>
    <row r="436" spans="1:23">
      <c r="A436" s="25" t="s">
        <v>1100</v>
      </c>
      <c r="B436" s="4" t="s">
        <v>3554</v>
      </c>
      <c r="C436" s="36">
        <v>76</v>
      </c>
      <c r="D436" s="37">
        <v>8</v>
      </c>
      <c r="E436" s="36">
        <f t="shared" si="67"/>
        <v>68</v>
      </c>
      <c r="F436" s="22">
        <f t="shared" si="69"/>
        <v>0.10526315789473684</v>
      </c>
      <c r="G436" s="52">
        <v>86</v>
      </c>
      <c r="H436" s="53">
        <v>42</v>
      </c>
      <c r="I436" s="24">
        <f t="shared" si="68"/>
        <v>48.837209302325576</v>
      </c>
      <c r="J436" s="42"/>
      <c r="T436" s="42"/>
      <c r="U436" s="42"/>
      <c r="V436" s="42"/>
      <c r="W436" s="42"/>
    </row>
    <row r="437" spans="1:23">
      <c r="A437" s="25" t="s">
        <v>551</v>
      </c>
      <c r="B437" s="4" t="s">
        <v>3038</v>
      </c>
      <c r="C437" s="36">
        <v>61</v>
      </c>
      <c r="D437" s="37">
        <v>1</v>
      </c>
      <c r="E437" s="36">
        <f t="shared" si="67"/>
        <v>60</v>
      </c>
      <c r="F437" s="22">
        <f t="shared" si="69"/>
        <v>1.6393442622950821E-2</v>
      </c>
      <c r="G437" s="52">
        <v>56</v>
      </c>
      <c r="H437" s="53">
        <v>25</v>
      </c>
      <c r="I437" s="24">
        <f t="shared" si="68"/>
        <v>44.642857142857146</v>
      </c>
      <c r="J437" s="42"/>
      <c r="T437" s="42"/>
      <c r="U437" s="42"/>
      <c r="V437" s="42"/>
      <c r="W437" s="42"/>
    </row>
    <row r="438" spans="1:23">
      <c r="A438" s="25" t="s">
        <v>552</v>
      </c>
      <c r="B438" s="4" t="s">
        <v>3039</v>
      </c>
      <c r="C438" s="36">
        <v>145</v>
      </c>
      <c r="D438" s="37">
        <v>4</v>
      </c>
      <c r="E438" s="36">
        <f t="shared" si="67"/>
        <v>141</v>
      </c>
      <c r="F438" s="22">
        <f t="shared" si="69"/>
        <v>2.7586206896551724E-2</v>
      </c>
      <c r="G438" s="52">
        <v>148</v>
      </c>
      <c r="H438" s="53">
        <v>68</v>
      </c>
      <c r="I438" s="24">
        <f t="shared" si="68"/>
        <v>45.945945945945951</v>
      </c>
      <c r="J438" s="42"/>
      <c r="T438" s="42"/>
      <c r="U438" s="42"/>
      <c r="V438" s="42"/>
      <c r="W438" s="42"/>
    </row>
    <row r="439" spans="1:23">
      <c r="A439" s="25" t="s">
        <v>553</v>
      </c>
      <c r="B439" s="4" t="s">
        <v>3040</v>
      </c>
      <c r="C439" s="36">
        <v>57</v>
      </c>
      <c r="D439" s="37">
        <v>111</v>
      </c>
      <c r="E439" s="36">
        <f t="shared" si="67"/>
        <v>-54</v>
      </c>
      <c r="F439" s="22">
        <f t="shared" si="69"/>
        <v>1.9473684210526316</v>
      </c>
      <c r="G439" s="52">
        <v>38</v>
      </c>
      <c r="H439" s="53">
        <v>7</v>
      </c>
      <c r="I439" s="24">
        <f t="shared" si="68"/>
        <v>18.421052631578945</v>
      </c>
      <c r="J439" s="42"/>
      <c r="T439" s="42"/>
      <c r="U439" s="42"/>
      <c r="V439" s="42"/>
      <c r="W439" s="42"/>
    </row>
    <row r="440" spans="1:23">
      <c r="A440" s="25" t="s">
        <v>554</v>
      </c>
      <c r="B440" s="4" t="s">
        <v>3041</v>
      </c>
      <c r="C440" s="36">
        <v>78</v>
      </c>
      <c r="D440" s="37">
        <v>4</v>
      </c>
      <c r="E440" s="36">
        <f t="shared" si="67"/>
        <v>74</v>
      </c>
      <c r="F440" s="22">
        <f t="shared" si="69"/>
        <v>5.128205128205128E-2</v>
      </c>
      <c r="G440" s="52">
        <v>52</v>
      </c>
      <c r="H440" s="53">
        <v>18</v>
      </c>
      <c r="I440" s="24">
        <f t="shared" si="68"/>
        <v>34.615384615384613</v>
      </c>
      <c r="J440" s="42"/>
      <c r="T440" s="42"/>
      <c r="U440" s="42"/>
      <c r="V440" s="42"/>
      <c r="W440" s="42"/>
    </row>
    <row r="441" spans="1:23">
      <c r="A441" s="25" t="s">
        <v>1101</v>
      </c>
      <c r="B441" s="4" t="s">
        <v>3555</v>
      </c>
      <c r="C441" s="36">
        <v>21</v>
      </c>
      <c r="D441" s="37">
        <v>12</v>
      </c>
      <c r="E441" s="36">
        <f t="shared" si="67"/>
        <v>9</v>
      </c>
      <c r="F441" s="22">
        <f t="shared" si="69"/>
        <v>0.5714285714285714</v>
      </c>
      <c r="G441" s="52">
        <v>9</v>
      </c>
      <c r="H441" s="53">
        <v>3</v>
      </c>
      <c r="I441" s="24">
        <f t="shared" si="68"/>
        <v>33.333333333333329</v>
      </c>
      <c r="J441" s="42"/>
      <c r="T441" s="42"/>
      <c r="U441" s="42"/>
      <c r="V441" s="42"/>
      <c r="W441" s="42"/>
    </row>
    <row r="442" spans="1:23">
      <c r="A442" s="25" t="s">
        <v>996</v>
      </c>
      <c r="B442" s="4" t="s">
        <v>3450</v>
      </c>
      <c r="C442" s="36">
        <v>3</v>
      </c>
      <c r="D442" s="37">
        <v>0</v>
      </c>
      <c r="E442" s="36">
        <f t="shared" si="67"/>
        <v>3</v>
      </c>
      <c r="F442" s="23" t="s">
        <v>5190</v>
      </c>
      <c r="G442" s="52">
        <v>1</v>
      </c>
      <c r="H442" s="53">
        <v>0</v>
      </c>
      <c r="I442" s="24">
        <f t="shared" si="68"/>
        <v>0</v>
      </c>
      <c r="J442" s="42"/>
      <c r="T442" s="42"/>
      <c r="U442" s="42"/>
      <c r="V442" s="42"/>
      <c r="W442" s="42"/>
    </row>
    <row r="443" spans="1:23">
      <c r="A443" s="25" t="s">
        <v>997</v>
      </c>
      <c r="B443" s="4" t="s">
        <v>3451</v>
      </c>
      <c r="C443" s="36">
        <v>87</v>
      </c>
      <c r="D443" s="37">
        <v>30</v>
      </c>
      <c r="E443" s="36">
        <f t="shared" si="67"/>
        <v>57</v>
      </c>
      <c r="F443" s="22">
        <f t="shared" ref="F443:F474" si="70">D443/C443</f>
        <v>0.34482758620689657</v>
      </c>
      <c r="G443" s="52">
        <v>65</v>
      </c>
      <c r="H443" s="53">
        <v>15</v>
      </c>
      <c r="I443" s="24">
        <f t="shared" si="68"/>
        <v>23.076923076923077</v>
      </c>
      <c r="J443" s="42"/>
      <c r="T443" s="42"/>
      <c r="U443" s="42"/>
      <c r="V443" s="42"/>
      <c r="W443" s="42"/>
    </row>
    <row r="444" spans="1:23">
      <c r="A444" s="25" t="s">
        <v>555</v>
      </c>
      <c r="B444" s="4" t="s">
        <v>3043</v>
      </c>
      <c r="C444" s="36">
        <v>26</v>
      </c>
      <c r="D444" s="37">
        <v>12</v>
      </c>
      <c r="E444" s="36">
        <f t="shared" si="67"/>
        <v>14</v>
      </c>
      <c r="F444" s="22">
        <f t="shared" si="70"/>
        <v>0.46153846153846156</v>
      </c>
      <c r="G444" s="52">
        <v>24</v>
      </c>
      <c r="H444" s="53">
        <v>9</v>
      </c>
      <c r="I444" s="24">
        <f t="shared" si="68"/>
        <v>37.5</v>
      </c>
      <c r="J444" s="42"/>
      <c r="T444" s="42"/>
      <c r="U444" s="42"/>
      <c r="V444" s="42"/>
      <c r="W444" s="42"/>
    </row>
    <row r="445" spans="1:23">
      <c r="A445" s="25" t="s">
        <v>1102</v>
      </c>
      <c r="B445" s="4" t="s">
        <v>3557</v>
      </c>
      <c r="C445" s="36">
        <v>12</v>
      </c>
      <c r="D445" s="37">
        <v>14</v>
      </c>
      <c r="E445" s="36">
        <f t="shared" si="67"/>
        <v>-2</v>
      </c>
      <c r="F445" s="22">
        <f t="shared" si="70"/>
        <v>1.1666666666666667</v>
      </c>
      <c r="G445" s="52">
        <v>8</v>
      </c>
      <c r="H445" s="53">
        <v>0</v>
      </c>
      <c r="I445" s="24">
        <f t="shared" si="68"/>
        <v>0</v>
      </c>
      <c r="J445" s="42"/>
      <c r="T445" s="42"/>
      <c r="U445" s="42"/>
      <c r="V445" s="42"/>
      <c r="W445" s="42"/>
    </row>
    <row r="446" spans="1:23">
      <c r="A446" s="25" t="s">
        <v>1103</v>
      </c>
      <c r="B446" s="4" t="s">
        <v>3558</v>
      </c>
      <c r="C446" s="36">
        <v>14</v>
      </c>
      <c r="D446" s="37">
        <v>6</v>
      </c>
      <c r="E446" s="36">
        <f t="shared" si="67"/>
        <v>8</v>
      </c>
      <c r="F446" s="22">
        <f t="shared" si="70"/>
        <v>0.42857142857142855</v>
      </c>
      <c r="G446" s="52">
        <v>14</v>
      </c>
      <c r="H446" s="53">
        <v>6</v>
      </c>
      <c r="I446" s="24">
        <f t="shared" si="68"/>
        <v>42.857142857142854</v>
      </c>
      <c r="J446" s="42"/>
      <c r="T446" s="42"/>
      <c r="U446" s="42"/>
      <c r="V446" s="42"/>
      <c r="W446" s="42"/>
    </row>
    <row r="447" spans="1:23">
      <c r="A447" s="25" t="s">
        <v>1168</v>
      </c>
      <c r="B447" s="4" t="s">
        <v>3610</v>
      </c>
      <c r="C447" s="36">
        <v>4</v>
      </c>
      <c r="D447" s="37">
        <v>1</v>
      </c>
      <c r="E447" s="36">
        <f t="shared" si="67"/>
        <v>3</v>
      </c>
      <c r="F447" s="22">
        <f t="shared" si="70"/>
        <v>0.25</v>
      </c>
      <c r="G447" s="52">
        <v>3</v>
      </c>
      <c r="H447" s="53">
        <v>0</v>
      </c>
      <c r="I447" s="24">
        <f t="shared" si="68"/>
        <v>0</v>
      </c>
      <c r="J447" s="42"/>
      <c r="T447" s="42"/>
      <c r="U447" s="42"/>
      <c r="V447" s="42"/>
      <c r="W447" s="42"/>
    </row>
    <row r="448" spans="1:23">
      <c r="A448" s="25" t="s">
        <v>778</v>
      </c>
      <c r="B448" s="4" t="s">
        <v>3261</v>
      </c>
      <c r="C448" s="36">
        <v>114</v>
      </c>
      <c r="D448" s="37">
        <v>134</v>
      </c>
      <c r="E448" s="36">
        <f t="shared" si="67"/>
        <v>-20</v>
      </c>
      <c r="F448" s="22">
        <f t="shared" si="70"/>
        <v>1.1754385964912282</v>
      </c>
      <c r="G448" s="52">
        <v>67</v>
      </c>
      <c r="H448" s="53">
        <v>15</v>
      </c>
      <c r="I448" s="24">
        <f t="shared" si="68"/>
        <v>22.388059701492537</v>
      </c>
      <c r="J448" s="42"/>
      <c r="T448" s="42"/>
      <c r="U448" s="42"/>
      <c r="V448" s="42"/>
      <c r="W448" s="42"/>
    </row>
    <row r="449" spans="1:23" ht="25.5">
      <c r="A449" s="25" t="s">
        <v>4883</v>
      </c>
      <c r="B449" s="4" t="s">
        <v>3262</v>
      </c>
      <c r="C449" s="36">
        <v>3</v>
      </c>
      <c r="D449" s="37">
        <v>5</v>
      </c>
      <c r="E449" s="36">
        <f t="shared" si="67"/>
        <v>-2</v>
      </c>
      <c r="F449" s="22">
        <f t="shared" si="70"/>
        <v>1.6666666666666667</v>
      </c>
      <c r="G449" s="52">
        <v>1</v>
      </c>
      <c r="H449" s="53">
        <v>0</v>
      </c>
      <c r="I449" s="24">
        <f t="shared" si="68"/>
        <v>0</v>
      </c>
      <c r="J449" s="42"/>
      <c r="T449" s="42"/>
      <c r="U449" s="42"/>
      <c r="V449" s="42"/>
      <c r="W449" s="42"/>
    </row>
    <row r="450" spans="1:23" ht="25.5">
      <c r="A450" s="25" t="s">
        <v>779</v>
      </c>
      <c r="B450" s="4" t="s">
        <v>3263</v>
      </c>
      <c r="C450" s="36">
        <v>10</v>
      </c>
      <c r="D450" s="37">
        <v>18</v>
      </c>
      <c r="E450" s="36">
        <f t="shared" si="67"/>
        <v>-8</v>
      </c>
      <c r="F450" s="22">
        <f t="shared" si="70"/>
        <v>1.8</v>
      </c>
      <c r="G450" s="52">
        <v>5</v>
      </c>
      <c r="H450" s="53">
        <v>0</v>
      </c>
      <c r="I450" s="24">
        <f t="shared" si="68"/>
        <v>0</v>
      </c>
      <c r="J450" s="42"/>
      <c r="T450" s="42"/>
      <c r="U450" s="42"/>
      <c r="V450" s="42"/>
      <c r="W450" s="42"/>
    </row>
    <row r="451" spans="1:23" ht="25.5">
      <c r="A451" s="25" t="s">
        <v>494</v>
      </c>
      <c r="B451" s="4" t="s">
        <v>2979</v>
      </c>
      <c r="C451" s="36">
        <v>196</v>
      </c>
      <c r="D451" s="37">
        <v>110</v>
      </c>
      <c r="E451" s="36">
        <f t="shared" si="67"/>
        <v>86</v>
      </c>
      <c r="F451" s="22">
        <f t="shared" si="70"/>
        <v>0.56122448979591832</v>
      </c>
      <c r="G451" s="52">
        <v>157</v>
      </c>
      <c r="H451" s="53">
        <v>65</v>
      </c>
      <c r="I451" s="24">
        <f t="shared" si="68"/>
        <v>41.401273885350321</v>
      </c>
      <c r="J451" s="42"/>
      <c r="T451" s="42"/>
      <c r="U451" s="42"/>
      <c r="V451" s="42"/>
      <c r="W451" s="42"/>
    </row>
    <row r="452" spans="1:23">
      <c r="A452" s="25" t="s">
        <v>1357</v>
      </c>
      <c r="B452" s="4" t="s">
        <v>3786</v>
      </c>
      <c r="C452" s="36">
        <v>1</v>
      </c>
      <c r="D452" s="37">
        <v>1</v>
      </c>
      <c r="E452" s="36">
        <f t="shared" si="67"/>
        <v>0</v>
      </c>
      <c r="F452" s="22">
        <f t="shared" si="70"/>
        <v>1</v>
      </c>
      <c r="G452" s="52">
        <v>0</v>
      </c>
      <c r="H452" s="53">
        <v>0</v>
      </c>
      <c r="I452" s="24" t="s">
        <v>5192</v>
      </c>
      <c r="J452" s="42"/>
      <c r="T452" s="42"/>
      <c r="U452" s="42"/>
      <c r="V452" s="42"/>
      <c r="W452" s="42"/>
    </row>
    <row r="453" spans="1:23">
      <c r="A453" s="25" t="s">
        <v>1120</v>
      </c>
      <c r="B453" s="4" t="s">
        <v>3571</v>
      </c>
      <c r="C453" s="36">
        <v>158</v>
      </c>
      <c r="D453" s="37">
        <v>96</v>
      </c>
      <c r="E453" s="36">
        <f t="shared" si="67"/>
        <v>62</v>
      </c>
      <c r="F453" s="22">
        <f t="shared" si="70"/>
        <v>0.60759493670886078</v>
      </c>
      <c r="G453" s="52">
        <v>110</v>
      </c>
      <c r="H453" s="53">
        <v>35</v>
      </c>
      <c r="I453" s="24">
        <f t="shared" ref="I453:I481" si="71">H453/G453*100</f>
        <v>31.818181818181817</v>
      </c>
      <c r="J453" s="42"/>
      <c r="T453" s="42"/>
      <c r="U453" s="42"/>
      <c r="V453" s="42"/>
      <c r="W453" s="42"/>
    </row>
    <row r="454" spans="1:23">
      <c r="A454" s="25" t="s">
        <v>1129</v>
      </c>
      <c r="B454" s="4" t="s">
        <v>3580</v>
      </c>
      <c r="C454" s="36">
        <v>59</v>
      </c>
      <c r="D454" s="37">
        <v>86</v>
      </c>
      <c r="E454" s="36">
        <f t="shared" si="67"/>
        <v>-27</v>
      </c>
      <c r="F454" s="22">
        <f t="shared" si="70"/>
        <v>1.4576271186440677</v>
      </c>
      <c r="G454" s="52">
        <v>23</v>
      </c>
      <c r="H454" s="53">
        <v>2</v>
      </c>
      <c r="I454" s="24">
        <f t="shared" si="71"/>
        <v>8.695652173913043</v>
      </c>
      <c r="J454" s="42"/>
      <c r="T454" s="42"/>
      <c r="U454" s="42"/>
      <c r="V454" s="42"/>
      <c r="W454" s="42"/>
    </row>
    <row r="455" spans="1:23">
      <c r="A455" s="25" t="s">
        <v>1130</v>
      </c>
      <c r="B455" s="4" t="s">
        <v>3581</v>
      </c>
      <c r="C455" s="36">
        <v>26</v>
      </c>
      <c r="D455" s="37">
        <v>31</v>
      </c>
      <c r="E455" s="36">
        <f t="shared" si="67"/>
        <v>-5</v>
      </c>
      <c r="F455" s="22">
        <f t="shared" si="70"/>
        <v>1.1923076923076923</v>
      </c>
      <c r="G455" s="52">
        <v>21</v>
      </c>
      <c r="H455" s="53">
        <v>2</v>
      </c>
      <c r="I455" s="24">
        <f t="shared" si="71"/>
        <v>9.5238095238095237</v>
      </c>
      <c r="J455" s="42"/>
      <c r="T455" s="42"/>
      <c r="U455" s="42"/>
      <c r="V455" s="42"/>
      <c r="W455" s="42"/>
    </row>
    <row r="456" spans="1:23">
      <c r="A456" s="25" t="s">
        <v>998</v>
      </c>
      <c r="B456" s="4" t="s">
        <v>3452</v>
      </c>
      <c r="C456" s="36">
        <v>244</v>
      </c>
      <c r="D456" s="37">
        <v>10</v>
      </c>
      <c r="E456" s="36">
        <f t="shared" si="67"/>
        <v>234</v>
      </c>
      <c r="F456" s="22">
        <f t="shared" si="70"/>
        <v>4.0983606557377046E-2</v>
      </c>
      <c r="G456" s="52">
        <v>244</v>
      </c>
      <c r="H456" s="53">
        <v>86</v>
      </c>
      <c r="I456" s="24">
        <f t="shared" si="71"/>
        <v>35.245901639344261</v>
      </c>
      <c r="J456" s="42"/>
      <c r="T456" s="42"/>
      <c r="U456" s="42"/>
      <c r="V456" s="42"/>
      <c r="W456" s="42"/>
    </row>
    <row r="457" spans="1:23">
      <c r="A457" s="25" t="s">
        <v>981</v>
      </c>
      <c r="B457" s="4" t="s">
        <v>3437</v>
      </c>
      <c r="C457" s="36">
        <v>6</v>
      </c>
      <c r="D457" s="37">
        <v>17</v>
      </c>
      <c r="E457" s="36">
        <f t="shared" si="67"/>
        <v>-11</v>
      </c>
      <c r="F457" s="22">
        <f t="shared" si="70"/>
        <v>2.8333333333333335</v>
      </c>
      <c r="G457" s="52">
        <v>2</v>
      </c>
      <c r="H457" s="53">
        <v>0</v>
      </c>
      <c r="I457" s="24">
        <f t="shared" si="71"/>
        <v>0</v>
      </c>
      <c r="J457" s="42"/>
      <c r="T457" s="42"/>
      <c r="U457" s="42"/>
      <c r="V457" s="42"/>
      <c r="W457" s="42"/>
    </row>
    <row r="458" spans="1:23">
      <c r="A458" s="25" t="s">
        <v>1131</v>
      </c>
      <c r="B458" s="4" t="s">
        <v>3582</v>
      </c>
      <c r="C458" s="36">
        <v>37</v>
      </c>
      <c r="D458" s="37">
        <v>17</v>
      </c>
      <c r="E458" s="36">
        <f t="shared" si="67"/>
        <v>20</v>
      </c>
      <c r="F458" s="22">
        <f t="shared" si="70"/>
        <v>0.45945945945945948</v>
      </c>
      <c r="G458" s="52">
        <v>22</v>
      </c>
      <c r="H458" s="53">
        <v>4</v>
      </c>
      <c r="I458" s="24">
        <f t="shared" si="71"/>
        <v>18.181818181818183</v>
      </c>
      <c r="J458" s="42"/>
      <c r="T458" s="42"/>
      <c r="U458" s="42"/>
      <c r="V458" s="42"/>
      <c r="W458" s="42"/>
    </row>
    <row r="459" spans="1:23">
      <c r="A459" s="25" t="s">
        <v>1358</v>
      </c>
      <c r="B459" s="4" t="s">
        <v>3787</v>
      </c>
      <c r="C459" s="36">
        <v>359</v>
      </c>
      <c r="D459" s="37">
        <v>262</v>
      </c>
      <c r="E459" s="36">
        <f t="shared" si="67"/>
        <v>97</v>
      </c>
      <c r="F459" s="22">
        <f t="shared" si="70"/>
        <v>0.72980501392757657</v>
      </c>
      <c r="G459" s="52">
        <v>206</v>
      </c>
      <c r="H459" s="53">
        <v>62</v>
      </c>
      <c r="I459" s="24">
        <f t="shared" si="71"/>
        <v>30.097087378640776</v>
      </c>
      <c r="J459" s="42"/>
      <c r="T459" s="42"/>
      <c r="U459" s="42"/>
      <c r="V459" s="42"/>
      <c r="W459" s="42"/>
    </row>
    <row r="460" spans="1:23">
      <c r="A460" s="25" t="s">
        <v>1132</v>
      </c>
      <c r="B460" s="4" t="s">
        <v>3583</v>
      </c>
      <c r="C460" s="36">
        <v>79</v>
      </c>
      <c r="D460" s="37">
        <v>44</v>
      </c>
      <c r="E460" s="36">
        <f t="shared" si="67"/>
        <v>35</v>
      </c>
      <c r="F460" s="22">
        <f t="shared" si="70"/>
        <v>0.55696202531645567</v>
      </c>
      <c r="G460" s="52">
        <v>51</v>
      </c>
      <c r="H460" s="53">
        <v>10</v>
      </c>
      <c r="I460" s="24">
        <f t="shared" si="71"/>
        <v>19.607843137254903</v>
      </c>
      <c r="J460" s="42"/>
      <c r="T460" s="42"/>
      <c r="U460" s="42"/>
      <c r="V460" s="42"/>
      <c r="W460" s="42"/>
    </row>
    <row r="461" spans="1:23">
      <c r="A461" s="25" t="s">
        <v>1133</v>
      </c>
      <c r="B461" s="4" t="s">
        <v>3584</v>
      </c>
      <c r="C461" s="36">
        <v>220</v>
      </c>
      <c r="D461" s="37">
        <v>166</v>
      </c>
      <c r="E461" s="36">
        <f t="shared" si="67"/>
        <v>54</v>
      </c>
      <c r="F461" s="22">
        <f t="shared" si="70"/>
        <v>0.75454545454545452</v>
      </c>
      <c r="G461" s="52">
        <v>173</v>
      </c>
      <c r="H461" s="53">
        <v>44</v>
      </c>
      <c r="I461" s="24">
        <f t="shared" si="71"/>
        <v>25.433526011560691</v>
      </c>
      <c r="J461" s="42"/>
      <c r="T461" s="42"/>
      <c r="U461" s="42"/>
      <c r="V461" s="42"/>
      <c r="W461" s="42"/>
    </row>
    <row r="462" spans="1:23">
      <c r="A462" s="25" t="s">
        <v>1134</v>
      </c>
      <c r="B462" s="4" t="s">
        <v>3585</v>
      </c>
      <c r="C462" s="36">
        <v>32</v>
      </c>
      <c r="D462" s="37">
        <v>46</v>
      </c>
      <c r="E462" s="36">
        <f t="shared" si="67"/>
        <v>-14</v>
      </c>
      <c r="F462" s="22">
        <f t="shared" si="70"/>
        <v>1.4375</v>
      </c>
      <c r="G462" s="52">
        <v>25</v>
      </c>
      <c r="H462" s="53">
        <v>7</v>
      </c>
      <c r="I462" s="24">
        <f t="shared" si="71"/>
        <v>28.000000000000004</v>
      </c>
      <c r="J462" s="42"/>
      <c r="T462" s="42"/>
      <c r="U462" s="42"/>
      <c r="V462" s="42"/>
      <c r="W462" s="42"/>
    </row>
    <row r="463" spans="1:23">
      <c r="A463" s="25" t="s">
        <v>1136</v>
      </c>
      <c r="B463" s="4" t="s">
        <v>3587</v>
      </c>
      <c r="C463" s="36">
        <v>4</v>
      </c>
      <c r="D463" s="37">
        <v>6</v>
      </c>
      <c r="E463" s="36">
        <f t="shared" si="67"/>
        <v>-2</v>
      </c>
      <c r="F463" s="22">
        <f t="shared" si="70"/>
        <v>1.5</v>
      </c>
      <c r="G463" s="52">
        <v>2</v>
      </c>
      <c r="H463" s="53">
        <v>0</v>
      </c>
      <c r="I463" s="24">
        <f t="shared" si="71"/>
        <v>0</v>
      </c>
      <c r="J463" s="42"/>
      <c r="T463" s="42"/>
      <c r="U463" s="42"/>
      <c r="V463" s="42"/>
      <c r="W463" s="42"/>
    </row>
    <row r="464" spans="1:23">
      <c r="A464" s="25" t="s">
        <v>1135</v>
      </c>
      <c r="B464" s="4" t="s">
        <v>3586</v>
      </c>
      <c r="C464" s="36">
        <v>4</v>
      </c>
      <c r="D464" s="37">
        <v>20</v>
      </c>
      <c r="E464" s="36">
        <f t="shared" si="67"/>
        <v>-16</v>
      </c>
      <c r="F464" s="22">
        <f t="shared" si="70"/>
        <v>5</v>
      </c>
      <c r="G464" s="52">
        <v>2</v>
      </c>
      <c r="H464" s="53">
        <v>1</v>
      </c>
      <c r="I464" s="24">
        <f t="shared" si="71"/>
        <v>50</v>
      </c>
      <c r="J464" s="42"/>
      <c r="T464" s="42"/>
      <c r="U464" s="42"/>
      <c r="V464" s="42"/>
      <c r="W464" s="42"/>
    </row>
    <row r="465" spans="1:23" ht="25.5">
      <c r="A465" s="25" t="s">
        <v>1121</v>
      </c>
      <c r="B465" s="4" t="s">
        <v>3572</v>
      </c>
      <c r="C465" s="36">
        <v>16</v>
      </c>
      <c r="D465" s="37">
        <v>65</v>
      </c>
      <c r="E465" s="36">
        <f t="shared" ref="E465:E481" si="72">C465-D465</f>
        <v>-49</v>
      </c>
      <c r="F465" s="22">
        <f t="shared" si="70"/>
        <v>4.0625</v>
      </c>
      <c r="G465" s="52">
        <v>7</v>
      </c>
      <c r="H465" s="53">
        <v>1</v>
      </c>
      <c r="I465" s="24">
        <f t="shared" si="71"/>
        <v>14.285714285714285</v>
      </c>
      <c r="J465" s="42"/>
      <c r="T465" s="42"/>
      <c r="U465" s="42"/>
      <c r="V465" s="42"/>
      <c r="W465" s="42"/>
    </row>
    <row r="466" spans="1:23">
      <c r="A466" s="25" t="s">
        <v>1137</v>
      </c>
      <c r="B466" s="4" t="s">
        <v>3588</v>
      </c>
      <c r="C466" s="36">
        <v>4</v>
      </c>
      <c r="D466" s="37">
        <v>2</v>
      </c>
      <c r="E466" s="36">
        <f t="shared" si="72"/>
        <v>2</v>
      </c>
      <c r="F466" s="22">
        <f t="shared" si="70"/>
        <v>0.5</v>
      </c>
      <c r="G466" s="52">
        <v>1</v>
      </c>
      <c r="H466" s="53">
        <v>0</v>
      </c>
      <c r="I466" s="24">
        <f t="shared" si="71"/>
        <v>0</v>
      </c>
      <c r="J466" s="42"/>
      <c r="T466" s="42"/>
      <c r="U466" s="42"/>
      <c r="V466" s="42"/>
      <c r="W466" s="42"/>
    </row>
    <row r="467" spans="1:23">
      <c r="A467" s="25" t="s">
        <v>495</v>
      </c>
      <c r="B467" s="4" t="s">
        <v>2980</v>
      </c>
      <c r="C467" s="36">
        <v>74</v>
      </c>
      <c r="D467" s="37">
        <v>153</v>
      </c>
      <c r="E467" s="36">
        <f t="shared" si="72"/>
        <v>-79</v>
      </c>
      <c r="F467" s="22">
        <f t="shared" si="70"/>
        <v>2.0675675675675675</v>
      </c>
      <c r="G467" s="52">
        <v>40</v>
      </c>
      <c r="H467" s="53">
        <v>8</v>
      </c>
      <c r="I467" s="24">
        <f t="shared" si="71"/>
        <v>20</v>
      </c>
      <c r="J467" s="42"/>
      <c r="T467" s="42"/>
      <c r="U467" s="42"/>
      <c r="V467" s="42"/>
      <c r="W467" s="42"/>
    </row>
    <row r="468" spans="1:23">
      <c r="A468" s="25" t="s">
        <v>1009</v>
      </c>
      <c r="B468" s="4" t="s">
        <v>3461</v>
      </c>
      <c r="C468" s="36">
        <v>53</v>
      </c>
      <c r="D468" s="37">
        <v>24</v>
      </c>
      <c r="E468" s="36">
        <f t="shared" si="72"/>
        <v>29</v>
      </c>
      <c r="F468" s="22">
        <f t="shared" si="70"/>
        <v>0.45283018867924529</v>
      </c>
      <c r="G468" s="52">
        <v>46</v>
      </c>
      <c r="H468" s="53">
        <v>11</v>
      </c>
      <c r="I468" s="24">
        <f t="shared" si="71"/>
        <v>23.913043478260871</v>
      </c>
      <c r="J468" s="42"/>
      <c r="T468" s="42"/>
      <c r="U468" s="42"/>
      <c r="V468" s="42"/>
      <c r="W468" s="42"/>
    </row>
    <row r="469" spans="1:23">
      <c r="A469" s="25" t="s">
        <v>1332</v>
      </c>
      <c r="B469" s="4" t="s">
        <v>3760</v>
      </c>
      <c r="C469" s="36">
        <v>363</v>
      </c>
      <c r="D469" s="37">
        <v>193</v>
      </c>
      <c r="E469" s="36">
        <f t="shared" si="72"/>
        <v>170</v>
      </c>
      <c r="F469" s="22">
        <f t="shared" si="70"/>
        <v>0.5316804407713499</v>
      </c>
      <c r="G469" s="52">
        <v>308</v>
      </c>
      <c r="H469" s="53">
        <v>117</v>
      </c>
      <c r="I469" s="24">
        <f t="shared" si="71"/>
        <v>37.987012987012989</v>
      </c>
      <c r="J469" s="42"/>
      <c r="T469" s="42"/>
      <c r="U469" s="42"/>
      <c r="V469" s="42"/>
      <c r="W469" s="42"/>
    </row>
    <row r="470" spans="1:23">
      <c r="A470" s="25" t="s">
        <v>1776</v>
      </c>
      <c r="B470" s="4" t="s">
        <v>4171</v>
      </c>
      <c r="C470" s="36">
        <v>85</v>
      </c>
      <c r="D470" s="37">
        <v>2</v>
      </c>
      <c r="E470" s="36">
        <f t="shared" si="72"/>
        <v>83</v>
      </c>
      <c r="F470" s="22">
        <f t="shared" si="70"/>
        <v>2.3529411764705882E-2</v>
      </c>
      <c r="G470" s="52">
        <v>105</v>
      </c>
      <c r="H470" s="53">
        <v>48</v>
      </c>
      <c r="I470" s="24">
        <f t="shared" si="71"/>
        <v>45.714285714285715</v>
      </c>
      <c r="J470" s="42"/>
      <c r="T470" s="42"/>
      <c r="U470" s="42"/>
      <c r="V470" s="42"/>
      <c r="W470" s="42"/>
    </row>
    <row r="471" spans="1:23">
      <c r="A471" s="25" t="s">
        <v>1777</v>
      </c>
      <c r="B471" s="4" t="s">
        <v>4172</v>
      </c>
      <c r="C471" s="36">
        <v>1614</v>
      </c>
      <c r="D471" s="37">
        <v>165</v>
      </c>
      <c r="E471" s="36">
        <f t="shared" si="72"/>
        <v>1449</v>
      </c>
      <c r="F471" s="22">
        <f t="shared" si="70"/>
        <v>0.10223048327137546</v>
      </c>
      <c r="G471" s="52">
        <v>1518</v>
      </c>
      <c r="H471" s="53">
        <v>607</v>
      </c>
      <c r="I471" s="24">
        <f t="shared" si="71"/>
        <v>39.986824769433468</v>
      </c>
      <c r="J471" s="42"/>
      <c r="T471" s="42"/>
      <c r="U471" s="42"/>
      <c r="V471" s="42"/>
      <c r="W471" s="42"/>
    </row>
    <row r="472" spans="1:23">
      <c r="A472" s="25" t="s">
        <v>1775</v>
      </c>
      <c r="B472" s="4" t="s">
        <v>5156</v>
      </c>
      <c r="C472" s="36">
        <v>516</v>
      </c>
      <c r="D472" s="37">
        <v>250</v>
      </c>
      <c r="E472" s="36">
        <f t="shared" si="72"/>
        <v>266</v>
      </c>
      <c r="F472" s="22">
        <f t="shared" si="70"/>
        <v>0.48449612403100772</v>
      </c>
      <c r="G472" s="52">
        <v>359</v>
      </c>
      <c r="H472" s="53">
        <v>39</v>
      </c>
      <c r="I472" s="24">
        <f t="shared" si="71"/>
        <v>10.863509749303621</v>
      </c>
      <c r="J472" s="42"/>
      <c r="T472" s="42"/>
      <c r="U472" s="42"/>
      <c r="V472" s="42"/>
      <c r="W472" s="42"/>
    </row>
    <row r="473" spans="1:23">
      <c r="A473" s="25" t="s">
        <v>1272</v>
      </c>
      <c r="B473" s="4" t="s">
        <v>3705</v>
      </c>
      <c r="C473" s="36">
        <v>597</v>
      </c>
      <c r="D473" s="37">
        <v>822</v>
      </c>
      <c r="E473" s="36">
        <f t="shared" si="72"/>
        <v>-225</v>
      </c>
      <c r="F473" s="22">
        <f t="shared" si="70"/>
        <v>1.3768844221105527</v>
      </c>
      <c r="G473" s="52">
        <v>336</v>
      </c>
      <c r="H473" s="53">
        <v>95</v>
      </c>
      <c r="I473" s="24">
        <f t="shared" si="71"/>
        <v>28.273809523809522</v>
      </c>
      <c r="J473" s="42"/>
      <c r="T473" s="42"/>
      <c r="U473" s="42"/>
      <c r="V473" s="42"/>
      <c r="W473" s="42"/>
    </row>
    <row r="474" spans="1:23">
      <c r="A474" s="25" t="s">
        <v>229</v>
      </c>
      <c r="B474" s="4" t="s">
        <v>2633</v>
      </c>
      <c r="C474" s="36">
        <v>595</v>
      </c>
      <c r="D474" s="37">
        <v>88</v>
      </c>
      <c r="E474" s="36">
        <f t="shared" si="72"/>
        <v>507</v>
      </c>
      <c r="F474" s="22">
        <f t="shared" si="70"/>
        <v>0.14789915966386555</v>
      </c>
      <c r="G474" s="52">
        <v>277</v>
      </c>
      <c r="H474" s="53">
        <v>49</v>
      </c>
      <c r="I474" s="24">
        <f t="shared" si="71"/>
        <v>17.689530685920577</v>
      </c>
      <c r="J474" s="42"/>
      <c r="T474" s="42"/>
      <c r="U474" s="42"/>
      <c r="V474" s="42"/>
      <c r="W474" s="42"/>
    </row>
    <row r="475" spans="1:23">
      <c r="A475" s="25" t="s">
        <v>230</v>
      </c>
      <c r="B475" s="4" t="s">
        <v>2634</v>
      </c>
      <c r="C475" s="36">
        <v>2</v>
      </c>
      <c r="D475" s="37">
        <v>0</v>
      </c>
      <c r="E475" s="36">
        <f t="shared" si="72"/>
        <v>2</v>
      </c>
      <c r="F475" s="22" t="s">
        <v>5190</v>
      </c>
      <c r="G475" s="52">
        <v>2</v>
      </c>
      <c r="H475" s="53">
        <v>0</v>
      </c>
      <c r="I475" s="24">
        <f t="shared" si="71"/>
        <v>0</v>
      </c>
      <c r="J475" s="42"/>
      <c r="T475" s="42"/>
      <c r="U475" s="42"/>
      <c r="V475" s="42"/>
      <c r="W475" s="42"/>
    </row>
    <row r="476" spans="1:23" ht="25.5">
      <c r="A476" s="25" t="s">
        <v>231</v>
      </c>
      <c r="B476" s="4" t="s">
        <v>2635</v>
      </c>
      <c r="C476" s="36">
        <v>62</v>
      </c>
      <c r="D476" s="37">
        <v>1</v>
      </c>
      <c r="E476" s="36">
        <f t="shared" si="72"/>
        <v>61</v>
      </c>
      <c r="F476" s="22">
        <f t="shared" ref="F476:F481" si="73">D476/C476</f>
        <v>1.6129032258064516E-2</v>
      </c>
      <c r="G476" s="52">
        <v>30</v>
      </c>
      <c r="H476" s="53">
        <v>0</v>
      </c>
      <c r="I476" s="24">
        <f t="shared" si="71"/>
        <v>0</v>
      </c>
      <c r="J476" s="42"/>
      <c r="T476" s="42"/>
      <c r="U476" s="42"/>
      <c r="V476" s="42"/>
      <c r="W476" s="42"/>
    </row>
    <row r="477" spans="1:23" ht="25.5">
      <c r="A477" s="25" t="s">
        <v>185</v>
      </c>
      <c r="B477" s="4" t="s">
        <v>2589</v>
      </c>
      <c r="C477" s="36">
        <v>128</v>
      </c>
      <c r="D477" s="37">
        <v>28</v>
      </c>
      <c r="E477" s="36">
        <f t="shared" si="72"/>
        <v>100</v>
      </c>
      <c r="F477" s="22">
        <f t="shared" si="73"/>
        <v>0.21875</v>
      </c>
      <c r="G477" s="52">
        <v>73</v>
      </c>
      <c r="H477" s="53">
        <v>13</v>
      </c>
      <c r="I477" s="24">
        <f t="shared" si="71"/>
        <v>17.80821917808219</v>
      </c>
      <c r="J477" s="42"/>
      <c r="T477" s="42"/>
      <c r="U477" s="42"/>
      <c r="V477" s="42"/>
      <c r="W477" s="42"/>
    </row>
    <row r="478" spans="1:23" ht="25.5">
      <c r="A478" s="25" t="s">
        <v>186</v>
      </c>
      <c r="B478" s="4" t="s">
        <v>2590</v>
      </c>
      <c r="C478" s="36">
        <v>2152</v>
      </c>
      <c r="D478" s="37">
        <v>745</v>
      </c>
      <c r="E478" s="36">
        <f t="shared" si="72"/>
        <v>1407</v>
      </c>
      <c r="F478" s="22">
        <f t="shared" si="73"/>
        <v>0.34618959107806691</v>
      </c>
      <c r="G478" s="52">
        <v>1109</v>
      </c>
      <c r="H478" s="53">
        <v>230</v>
      </c>
      <c r="I478" s="24">
        <f t="shared" si="71"/>
        <v>20.73940486925158</v>
      </c>
      <c r="J478" s="42"/>
      <c r="T478" s="42"/>
      <c r="U478" s="42"/>
      <c r="V478" s="42"/>
      <c r="W478" s="42"/>
    </row>
    <row r="479" spans="1:23" ht="25.5">
      <c r="A479" s="25" t="s">
        <v>187</v>
      </c>
      <c r="B479" s="4" t="s">
        <v>2591</v>
      </c>
      <c r="C479" s="36">
        <v>62</v>
      </c>
      <c r="D479" s="37">
        <v>46</v>
      </c>
      <c r="E479" s="36">
        <f t="shared" si="72"/>
        <v>16</v>
      </c>
      <c r="F479" s="22">
        <f t="shared" si="73"/>
        <v>0.74193548387096775</v>
      </c>
      <c r="G479" s="52">
        <v>23</v>
      </c>
      <c r="H479" s="53">
        <v>1</v>
      </c>
      <c r="I479" s="24">
        <f t="shared" si="71"/>
        <v>4.3478260869565215</v>
      </c>
      <c r="J479" s="42"/>
      <c r="T479" s="42"/>
      <c r="U479" s="42"/>
      <c r="V479" s="42"/>
      <c r="W479" s="42"/>
    </row>
    <row r="480" spans="1:23" ht="25.5">
      <c r="A480" s="25" t="s">
        <v>188</v>
      </c>
      <c r="B480" s="4" t="s">
        <v>2592</v>
      </c>
      <c r="C480" s="36">
        <v>10</v>
      </c>
      <c r="D480" s="37">
        <v>12</v>
      </c>
      <c r="E480" s="36">
        <f t="shared" si="72"/>
        <v>-2</v>
      </c>
      <c r="F480" s="22">
        <f t="shared" si="73"/>
        <v>1.2</v>
      </c>
      <c r="G480" s="52">
        <v>5</v>
      </c>
      <c r="H480" s="53">
        <v>2</v>
      </c>
      <c r="I480" s="24">
        <f t="shared" si="71"/>
        <v>40</v>
      </c>
      <c r="J480" s="42"/>
      <c r="T480" s="42"/>
      <c r="U480" s="42"/>
      <c r="V480" s="42"/>
      <c r="W480" s="42"/>
    </row>
    <row r="481" spans="1:23" ht="25.5">
      <c r="A481" s="25" t="s">
        <v>189</v>
      </c>
      <c r="B481" s="4" t="s">
        <v>2593</v>
      </c>
      <c r="C481" s="36">
        <v>20</v>
      </c>
      <c r="D481" s="37">
        <v>21</v>
      </c>
      <c r="E481" s="36">
        <f t="shared" si="72"/>
        <v>-1</v>
      </c>
      <c r="F481" s="22">
        <f t="shared" si="73"/>
        <v>1.05</v>
      </c>
      <c r="G481" s="52">
        <v>4</v>
      </c>
      <c r="H481" s="53">
        <v>0</v>
      </c>
      <c r="I481" s="24">
        <f t="shared" si="71"/>
        <v>0</v>
      </c>
      <c r="J481" s="42"/>
      <c r="T481" s="42"/>
      <c r="U481" s="42"/>
      <c r="V481" s="42"/>
      <c r="W481" s="42"/>
    </row>
    <row r="482" spans="1:23" ht="25.5">
      <c r="A482" s="25" t="s">
        <v>190</v>
      </c>
      <c r="B482" s="4" t="s">
        <v>2594</v>
      </c>
      <c r="C482" s="36">
        <v>0</v>
      </c>
      <c r="D482" s="37">
        <v>0</v>
      </c>
      <c r="E482" s="36">
        <v>0</v>
      </c>
      <c r="F482" s="22" t="s">
        <v>5192</v>
      </c>
      <c r="G482" s="52">
        <v>0</v>
      </c>
      <c r="H482" s="53">
        <v>0</v>
      </c>
      <c r="I482" s="24" t="s">
        <v>5192</v>
      </c>
      <c r="J482" s="42"/>
      <c r="T482" s="42"/>
      <c r="U482" s="42"/>
      <c r="V482" s="42"/>
      <c r="W482" s="42"/>
    </row>
    <row r="483" spans="1:23">
      <c r="A483" s="25" t="s">
        <v>191</v>
      </c>
      <c r="B483" s="4" t="s">
        <v>2595</v>
      </c>
      <c r="C483" s="36">
        <v>217</v>
      </c>
      <c r="D483" s="37">
        <v>110</v>
      </c>
      <c r="E483" s="36">
        <f t="shared" ref="E483:E514" si="74">C483-D483</f>
        <v>107</v>
      </c>
      <c r="F483" s="22">
        <f>D483/C483</f>
        <v>0.50691244239631339</v>
      </c>
      <c r="G483" s="52">
        <v>99</v>
      </c>
      <c r="H483" s="53">
        <v>12</v>
      </c>
      <c r="I483" s="24">
        <f t="shared" ref="I483:I512" si="75">H483/G483*100</f>
        <v>12.121212121212121</v>
      </c>
      <c r="J483" s="42"/>
      <c r="T483" s="42"/>
      <c r="U483" s="42"/>
      <c r="V483" s="42"/>
      <c r="W483" s="42"/>
    </row>
    <row r="484" spans="1:23">
      <c r="A484" s="25" t="s">
        <v>192</v>
      </c>
      <c r="B484" s="4" t="s">
        <v>2596</v>
      </c>
      <c r="C484" s="36">
        <v>34</v>
      </c>
      <c r="D484" s="37">
        <v>24</v>
      </c>
      <c r="E484" s="36">
        <f t="shared" si="74"/>
        <v>10</v>
      </c>
      <c r="F484" s="22">
        <f>D484/C484</f>
        <v>0.70588235294117652</v>
      </c>
      <c r="G484" s="52">
        <v>18</v>
      </c>
      <c r="H484" s="53">
        <v>1</v>
      </c>
      <c r="I484" s="24">
        <f t="shared" si="75"/>
        <v>5.5555555555555554</v>
      </c>
      <c r="J484" s="42"/>
      <c r="T484" s="42"/>
      <c r="U484" s="42"/>
      <c r="V484" s="42"/>
      <c r="W484" s="42"/>
    </row>
    <row r="485" spans="1:23">
      <c r="A485" s="25" t="s">
        <v>253</v>
      </c>
      <c r="B485" s="4" t="s">
        <v>2658</v>
      </c>
      <c r="C485" s="36">
        <v>253</v>
      </c>
      <c r="D485" s="37">
        <v>28</v>
      </c>
      <c r="E485" s="36">
        <f t="shared" si="74"/>
        <v>225</v>
      </c>
      <c r="F485" s="22">
        <f>D485/C485</f>
        <v>0.11067193675889328</v>
      </c>
      <c r="G485" s="52">
        <v>106</v>
      </c>
      <c r="H485" s="53">
        <v>0</v>
      </c>
      <c r="I485" s="24">
        <f t="shared" si="75"/>
        <v>0</v>
      </c>
      <c r="J485" s="42"/>
      <c r="T485" s="42"/>
      <c r="U485" s="42"/>
      <c r="V485" s="42"/>
      <c r="W485" s="42"/>
    </row>
    <row r="486" spans="1:23" ht="25.5">
      <c r="A486" s="25" t="s">
        <v>254</v>
      </c>
      <c r="B486" s="4" t="s">
        <v>2659</v>
      </c>
      <c r="C486" s="36">
        <v>4</v>
      </c>
      <c r="D486" s="37">
        <v>0</v>
      </c>
      <c r="E486" s="36">
        <f t="shared" si="74"/>
        <v>4</v>
      </c>
      <c r="F486" s="23" t="s">
        <v>5190</v>
      </c>
      <c r="G486" s="52">
        <v>5</v>
      </c>
      <c r="H486" s="53">
        <v>3</v>
      </c>
      <c r="I486" s="24">
        <f t="shared" si="75"/>
        <v>60</v>
      </c>
      <c r="J486" s="42"/>
      <c r="T486" s="42"/>
      <c r="U486" s="42"/>
      <c r="V486" s="42"/>
      <c r="W486" s="42"/>
    </row>
    <row r="487" spans="1:23">
      <c r="A487" s="25" t="s">
        <v>258</v>
      </c>
      <c r="B487" s="4" t="s">
        <v>2663</v>
      </c>
      <c r="C487" s="36">
        <v>1004</v>
      </c>
      <c r="D487" s="37">
        <v>111</v>
      </c>
      <c r="E487" s="36">
        <f t="shared" si="74"/>
        <v>893</v>
      </c>
      <c r="F487" s="22">
        <f t="shared" ref="F487:F499" si="76">D487/C487</f>
        <v>0.11055776892430279</v>
      </c>
      <c r="G487" s="52">
        <v>584</v>
      </c>
      <c r="H487" s="53">
        <v>158</v>
      </c>
      <c r="I487" s="24">
        <f t="shared" si="75"/>
        <v>27.054794520547947</v>
      </c>
      <c r="J487" s="42"/>
      <c r="T487" s="42"/>
      <c r="U487" s="42"/>
      <c r="V487" s="42"/>
      <c r="W487" s="42"/>
    </row>
    <row r="488" spans="1:23">
      <c r="A488" s="25" t="s">
        <v>255</v>
      </c>
      <c r="B488" s="4" t="s">
        <v>2660</v>
      </c>
      <c r="C488" s="36">
        <v>795</v>
      </c>
      <c r="D488" s="37">
        <v>211</v>
      </c>
      <c r="E488" s="36">
        <f t="shared" si="74"/>
        <v>584</v>
      </c>
      <c r="F488" s="22">
        <f t="shared" si="76"/>
        <v>0.26540880503144654</v>
      </c>
      <c r="G488" s="52">
        <v>628</v>
      </c>
      <c r="H488" s="53">
        <v>255</v>
      </c>
      <c r="I488" s="24">
        <f t="shared" si="75"/>
        <v>40.605095541401276</v>
      </c>
      <c r="J488" s="42"/>
      <c r="T488" s="42"/>
      <c r="U488" s="42"/>
      <c r="V488" s="42"/>
      <c r="W488" s="42"/>
    </row>
    <row r="489" spans="1:23">
      <c r="A489" s="25" t="s">
        <v>256</v>
      </c>
      <c r="B489" s="4" t="s">
        <v>2661</v>
      </c>
      <c r="C489" s="36">
        <v>103</v>
      </c>
      <c r="D489" s="37">
        <v>78</v>
      </c>
      <c r="E489" s="36">
        <f t="shared" si="74"/>
        <v>25</v>
      </c>
      <c r="F489" s="22">
        <f t="shared" si="76"/>
        <v>0.75728155339805825</v>
      </c>
      <c r="G489" s="52">
        <v>37</v>
      </c>
      <c r="H489" s="53">
        <v>2</v>
      </c>
      <c r="I489" s="24">
        <f t="shared" si="75"/>
        <v>5.4054054054054053</v>
      </c>
      <c r="J489" s="42"/>
      <c r="T489" s="42"/>
      <c r="U489" s="42"/>
      <c r="V489" s="42"/>
      <c r="W489" s="42"/>
    </row>
    <row r="490" spans="1:23">
      <c r="A490" s="25" t="s">
        <v>232</v>
      </c>
      <c r="B490" s="4" t="s">
        <v>2636</v>
      </c>
      <c r="C490" s="36">
        <v>168</v>
      </c>
      <c r="D490" s="37">
        <v>43</v>
      </c>
      <c r="E490" s="36">
        <f t="shared" si="74"/>
        <v>125</v>
      </c>
      <c r="F490" s="22">
        <f t="shared" si="76"/>
        <v>0.25595238095238093</v>
      </c>
      <c r="G490" s="52">
        <v>68</v>
      </c>
      <c r="H490" s="53">
        <v>1</v>
      </c>
      <c r="I490" s="24">
        <f t="shared" si="75"/>
        <v>1.4705882352941175</v>
      </c>
      <c r="J490" s="42"/>
      <c r="T490" s="42"/>
      <c r="U490" s="42"/>
      <c r="V490" s="42"/>
      <c r="W490" s="42"/>
    </row>
    <row r="491" spans="1:23" ht="25.5">
      <c r="A491" s="25" t="s">
        <v>274</v>
      </c>
      <c r="B491" s="4" t="s">
        <v>2680</v>
      </c>
      <c r="C491" s="36">
        <v>47</v>
      </c>
      <c r="D491" s="37">
        <v>3</v>
      </c>
      <c r="E491" s="36">
        <f t="shared" si="74"/>
        <v>44</v>
      </c>
      <c r="F491" s="22">
        <f t="shared" si="76"/>
        <v>6.3829787234042548E-2</v>
      </c>
      <c r="G491" s="52">
        <v>23</v>
      </c>
      <c r="H491" s="53">
        <v>2</v>
      </c>
      <c r="I491" s="24">
        <f t="shared" si="75"/>
        <v>8.695652173913043</v>
      </c>
      <c r="J491" s="42"/>
      <c r="T491" s="42"/>
      <c r="U491" s="42"/>
      <c r="V491" s="42"/>
      <c r="W491" s="42"/>
    </row>
    <row r="492" spans="1:23">
      <c r="A492" s="25" t="s">
        <v>275</v>
      </c>
      <c r="B492" s="4" t="s">
        <v>2681</v>
      </c>
      <c r="C492" s="36">
        <v>57</v>
      </c>
      <c r="D492" s="37">
        <v>7</v>
      </c>
      <c r="E492" s="36">
        <f t="shared" si="74"/>
        <v>50</v>
      </c>
      <c r="F492" s="22">
        <f t="shared" si="76"/>
        <v>0.12280701754385964</v>
      </c>
      <c r="G492" s="52">
        <v>27</v>
      </c>
      <c r="H492" s="53">
        <v>3</v>
      </c>
      <c r="I492" s="24">
        <f t="shared" si="75"/>
        <v>11.111111111111111</v>
      </c>
      <c r="J492" s="42"/>
      <c r="T492" s="42"/>
      <c r="U492" s="42"/>
      <c r="V492" s="42"/>
      <c r="W492" s="42"/>
    </row>
    <row r="493" spans="1:23" ht="25.5">
      <c r="A493" s="25" t="s">
        <v>276</v>
      </c>
      <c r="B493" s="4" t="s">
        <v>2682</v>
      </c>
      <c r="C493" s="36">
        <v>166</v>
      </c>
      <c r="D493" s="37">
        <v>37</v>
      </c>
      <c r="E493" s="36">
        <f t="shared" si="74"/>
        <v>129</v>
      </c>
      <c r="F493" s="22">
        <f t="shared" si="76"/>
        <v>0.22289156626506024</v>
      </c>
      <c r="G493" s="52">
        <v>68</v>
      </c>
      <c r="H493" s="53">
        <v>8</v>
      </c>
      <c r="I493" s="24">
        <f t="shared" si="75"/>
        <v>11.76470588235294</v>
      </c>
      <c r="J493" s="42"/>
      <c r="T493" s="42"/>
      <c r="U493" s="42"/>
      <c r="V493" s="42"/>
      <c r="W493" s="42"/>
    </row>
    <row r="494" spans="1:23" ht="25.5">
      <c r="A494" s="25" t="s">
        <v>277</v>
      </c>
      <c r="B494" s="4" t="s">
        <v>2683</v>
      </c>
      <c r="C494" s="36">
        <v>106</v>
      </c>
      <c r="D494" s="37">
        <v>12</v>
      </c>
      <c r="E494" s="36">
        <f t="shared" si="74"/>
        <v>94</v>
      </c>
      <c r="F494" s="22">
        <f t="shared" si="76"/>
        <v>0.11320754716981132</v>
      </c>
      <c r="G494" s="52">
        <v>59</v>
      </c>
      <c r="H494" s="53">
        <v>13</v>
      </c>
      <c r="I494" s="24">
        <f t="shared" si="75"/>
        <v>22.033898305084744</v>
      </c>
      <c r="J494" s="42"/>
      <c r="T494" s="42"/>
      <c r="U494" s="42"/>
      <c r="V494" s="42"/>
      <c r="W494" s="42"/>
    </row>
    <row r="495" spans="1:23" ht="25.5">
      <c r="A495" s="25" t="s">
        <v>278</v>
      </c>
      <c r="B495" s="4" t="s">
        <v>2684</v>
      </c>
      <c r="C495" s="36">
        <v>161</v>
      </c>
      <c r="D495" s="37">
        <v>44</v>
      </c>
      <c r="E495" s="36">
        <f t="shared" si="74"/>
        <v>117</v>
      </c>
      <c r="F495" s="22">
        <f t="shared" si="76"/>
        <v>0.27329192546583853</v>
      </c>
      <c r="G495" s="52">
        <v>75</v>
      </c>
      <c r="H495" s="53">
        <v>13</v>
      </c>
      <c r="I495" s="24">
        <f t="shared" si="75"/>
        <v>17.333333333333336</v>
      </c>
      <c r="J495" s="42"/>
      <c r="T495" s="42"/>
      <c r="U495" s="42"/>
      <c r="V495" s="42"/>
      <c r="W495" s="42"/>
    </row>
    <row r="496" spans="1:23">
      <c r="A496" s="25" t="s">
        <v>279</v>
      </c>
      <c r="B496" s="4" t="s">
        <v>2685</v>
      </c>
      <c r="C496" s="36">
        <v>23</v>
      </c>
      <c r="D496" s="37">
        <v>5</v>
      </c>
      <c r="E496" s="36">
        <f t="shared" si="74"/>
        <v>18</v>
      </c>
      <c r="F496" s="22">
        <f t="shared" si="76"/>
        <v>0.21739130434782608</v>
      </c>
      <c r="G496" s="52">
        <v>11</v>
      </c>
      <c r="H496" s="53">
        <v>1</v>
      </c>
      <c r="I496" s="24">
        <f t="shared" si="75"/>
        <v>9.0909090909090917</v>
      </c>
      <c r="J496" s="42"/>
      <c r="T496" s="42"/>
      <c r="U496" s="42"/>
      <c r="V496" s="42"/>
      <c r="W496" s="42"/>
    </row>
    <row r="497" spans="1:23" ht="25.5">
      <c r="A497" s="25" t="s">
        <v>280</v>
      </c>
      <c r="B497" s="4" t="s">
        <v>2686</v>
      </c>
      <c r="C497" s="36">
        <v>264</v>
      </c>
      <c r="D497" s="37">
        <v>30</v>
      </c>
      <c r="E497" s="36">
        <f t="shared" si="74"/>
        <v>234</v>
      </c>
      <c r="F497" s="22">
        <f t="shared" si="76"/>
        <v>0.11363636363636363</v>
      </c>
      <c r="G497" s="52">
        <v>107</v>
      </c>
      <c r="H497" s="53">
        <v>16</v>
      </c>
      <c r="I497" s="24">
        <f t="shared" si="75"/>
        <v>14.953271028037381</v>
      </c>
      <c r="J497" s="42"/>
      <c r="T497" s="42"/>
      <c r="U497" s="42"/>
      <c r="V497" s="42"/>
      <c r="W497" s="42"/>
    </row>
    <row r="498" spans="1:23">
      <c r="A498" s="25" t="s">
        <v>193</v>
      </c>
      <c r="B498" s="4" t="s">
        <v>2597</v>
      </c>
      <c r="C498" s="36">
        <v>37</v>
      </c>
      <c r="D498" s="37">
        <v>3</v>
      </c>
      <c r="E498" s="36">
        <f t="shared" si="74"/>
        <v>34</v>
      </c>
      <c r="F498" s="22">
        <f t="shared" si="76"/>
        <v>8.1081081081081086E-2</v>
      </c>
      <c r="G498" s="52">
        <v>19</v>
      </c>
      <c r="H498" s="53">
        <v>1</v>
      </c>
      <c r="I498" s="24">
        <f t="shared" si="75"/>
        <v>5.2631578947368416</v>
      </c>
      <c r="J498" s="42"/>
      <c r="T498" s="42"/>
      <c r="U498" s="42"/>
      <c r="V498" s="42"/>
      <c r="W498" s="42"/>
    </row>
    <row r="499" spans="1:23">
      <c r="A499" s="25" t="s">
        <v>233</v>
      </c>
      <c r="B499" s="4" t="s">
        <v>2637</v>
      </c>
      <c r="C499" s="36">
        <v>366</v>
      </c>
      <c r="D499" s="37">
        <v>7</v>
      </c>
      <c r="E499" s="36">
        <f t="shared" si="74"/>
        <v>359</v>
      </c>
      <c r="F499" s="22">
        <f t="shared" si="76"/>
        <v>1.912568306010929E-2</v>
      </c>
      <c r="G499" s="52">
        <v>205</v>
      </c>
      <c r="H499" s="53">
        <v>27</v>
      </c>
      <c r="I499" s="24">
        <f t="shared" si="75"/>
        <v>13.170731707317074</v>
      </c>
      <c r="J499" s="42"/>
      <c r="T499" s="42"/>
      <c r="U499" s="42"/>
      <c r="V499" s="42"/>
      <c r="W499" s="42"/>
    </row>
    <row r="500" spans="1:23" ht="25.5">
      <c r="A500" s="25" t="s">
        <v>219</v>
      </c>
      <c r="B500" s="4" t="s">
        <v>2623</v>
      </c>
      <c r="C500" s="36">
        <v>36</v>
      </c>
      <c r="D500" s="37">
        <v>0</v>
      </c>
      <c r="E500" s="36">
        <f t="shared" si="74"/>
        <v>36</v>
      </c>
      <c r="F500" s="22" t="s">
        <v>5190</v>
      </c>
      <c r="G500" s="52">
        <v>22</v>
      </c>
      <c r="H500" s="53">
        <v>7</v>
      </c>
      <c r="I500" s="24">
        <f t="shared" si="75"/>
        <v>31.818181818181817</v>
      </c>
      <c r="J500" s="42"/>
      <c r="T500" s="42"/>
      <c r="U500" s="42"/>
      <c r="V500" s="42"/>
      <c r="W500" s="42"/>
    </row>
    <row r="501" spans="1:23" ht="25.5">
      <c r="A501" s="25" t="s">
        <v>220</v>
      </c>
      <c r="B501" s="4" t="s">
        <v>2624</v>
      </c>
      <c r="C501" s="36">
        <v>8</v>
      </c>
      <c r="D501" s="37">
        <v>0</v>
      </c>
      <c r="E501" s="36">
        <f t="shared" si="74"/>
        <v>8</v>
      </c>
      <c r="F501" s="23" t="s">
        <v>5190</v>
      </c>
      <c r="G501" s="52">
        <v>6</v>
      </c>
      <c r="H501" s="53">
        <v>1</v>
      </c>
      <c r="I501" s="24">
        <f t="shared" si="75"/>
        <v>16.666666666666664</v>
      </c>
      <c r="J501" s="42"/>
      <c r="T501" s="42"/>
      <c r="U501" s="42"/>
      <c r="V501" s="42"/>
      <c r="W501" s="42"/>
    </row>
    <row r="502" spans="1:23" ht="25.5">
      <c r="A502" s="25" t="s">
        <v>221</v>
      </c>
      <c r="B502" s="4" t="s">
        <v>2625</v>
      </c>
      <c r="C502" s="36">
        <v>68</v>
      </c>
      <c r="D502" s="37">
        <v>25</v>
      </c>
      <c r="E502" s="36">
        <f t="shared" si="74"/>
        <v>43</v>
      </c>
      <c r="F502" s="22">
        <f t="shared" ref="F502:F512" si="77">D502/C502</f>
        <v>0.36764705882352944</v>
      </c>
      <c r="G502" s="52">
        <v>32</v>
      </c>
      <c r="H502" s="53">
        <v>6</v>
      </c>
      <c r="I502" s="24">
        <f t="shared" si="75"/>
        <v>18.75</v>
      </c>
      <c r="J502" s="42"/>
      <c r="T502" s="42"/>
      <c r="U502" s="42"/>
      <c r="V502" s="42"/>
      <c r="W502" s="42"/>
    </row>
    <row r="503" spans="1:23">
      <c r="A503" s="25" t="s">
        <v>222</v>
      </c>
      <c r="B503" s="4" t="s">
        <v>2626</v>
      </c>
      <c r="C503" s="36">
        <v>25</v>
      </c>
      <c r="D503" s="37">
        <v>3</v>
      </c>
      <c r="E503" s="36">
        <f t="shared" si="74"/>
        <v>22</v>
      </c>
      <c r="F503" s="22">
        <f t="shared" si="77"/>
        <v>0.12</v>
      </c>
      <c r="G503" s="52">
        <v>17</v>
      </c>
      <c r="H503" s="53">
        <v>6</v>
      </c>
      <c r="I503" s="24">
        <f t="shared" si="75"/>
        <v>35.294117647058826</v>
      </c>
      <c r="J503" s="42"/>
      <c r="T503" s="42"/>
      <c r="U503" s="42"/>
      <c r="V503" s="42"/>
      <c r="W503" s="42"/>
    </row>
    <row r="504" spans="1:23">
      <c r="A504" s="25" t="s">
        <v>223</v>
      </c>
      <c r="B504" s="4" t="s">
        <v>2627</v>
      </c>
      <c r="C504" s="36">
        <v>115</v>
      </c>
      <c r="D504" s="37">
        <v>1</v>
      </c>
      <c r="E504" s="36">
        <f t="shared" si="74"/>
        <v>114</v>
      </c>
      <c r="F504" s="22">
        <f t="shared" si="77"/>
        <v>8.6956521739130436E-3</v>
      </c>
      <c r="G504" s="52">
        <v>134</v>
      </c>
      <c r="H504" s="53">
        <v>62</v>
      </c>
      <c r="I504" s="24">
        <f t="shared" si="75"/>
        <v>46.268656716417908</v>
      </c>
      <c r="J504" s="42"/>
      <c r="T504" s="42"/>
      <c r="U504" s="42"/>
      <c r="V504" s="42"/>
      <c r="W504" s="42"/>
    </row>
    <row r="505" spans="1:23">
      <c r="A505" s="25" t="s">
        <v>215</v>
      </c>
      <c r="B505" s="4" t="s">
        <v>2619</v>
      </c>
      <c r="C505" s="36">
        <v>263</v>
      </c>
      <c r="D505" s="37">
        <v>10</v>
      </c>
      <c r="E505" s="36">
        <f t="shared" si="74"/>
        <v>253</v>
      </c>
      <c r="F505" s="22">
        <f t="shared" si="77"/>
        <v>3.8022813688212927E-2</v>
      </c>
      <c r="G505" s="52">
        <v>192</v>
      </c>
      <c r="H505" s="53">
        <v>49</v>
      </c>
      <c r="I505" s="24">
        <f t="shared" si="75"/>
        <v>25.520833333333332</v>
      </c>
      <c r="J505" s="42"/>
      <c r="T505" s="42"/>
      <c r="U505" s="42"/>
      <c r="V505" s="42"/>
      <c r="W505" s="42"/>
    </row>
    <row r="506" spans="1:23">
      <c r="A506" s="25" t="s">
        <v>224</v>
      </c>
      <c r="B506" s="4" t="s">
        <v>2628</v>
      </c>
      <c r="C506" s="36">
        <v>474</v>
      </c>
      <c r="D506" s="37">
        <v>9</v>
      </c>
      <c r="E506" s="36">
        <f t="shared" si="74"/>
        <v>465</v>
      </c>
      <c r="F506" s="22">
        <f t="shared" si="77"/>
        <v>1.8987341772151899E-2</v>
      </c>
      <c r="G506" s="52">
        <v>252</v>
      </c>
      <c r="H506" s="53">
        <v>36</v>
      </c>
      <c r="I506" s="24">
        <f t="shared" si="75"/>
        <v>14.285714285714285</v>
      </c>
      <c r="J506" s="42"/>
      <c r="T506" s="42"/>
      <c r="U506" s="42"/>
      <c r="V506" s="42"/>
      <c r="W506" s="42"/>
    </row>
    <row r="507" spans="1:23" ht="38.25">
      <c r="A507" s="25" t="s">
        <v>196</v>
      </c>
      <c r="B507" s="4" t="s">
        <v>2600</v>
      </c>
      <c r="C507" s="36">
        <v>63</v>
      </c>
      <c r="D507" s="37">
        <v>25</v>
      </c>
      <c r="E507" s="36">
        <f t="shared" si="74"/>
        <v>38</v>
      </c>
      <c r="F507" s="22">
        <f t="shared" si="77"/>
        <v>0.3968253968253968</v>
      </c>
      <c r="G507" s="52">
        <v>24</v>
      </c>
      <c r="H507" s="53">
        <v>0</v>
      </c>
      <c r="I507" s="24">
        <f t="shared" si="75"/>
        <v>0</v>
      </c>
      <c r="J507" s="42"/>
      <c r="T507" s="42"/>
      <c r="U507" s="42"/>
      <c r="V507" s="42"/>
      <c r="W507" s="42"/>
    </row>
    <row r="508" spans="1:23" ht="25.5">
      <c r="A508" s="25" t="s">
        <v>197</v>
      </c>
      <c r="B508" s="4" t="s">
        <v>2601</v>
      </c>
      <c r="C508" s="36">
        <v>497</v>
      </c>
      <c r="D508" s="37">
        <v>23</v>
      </c>
      <c r="E508" s="36">
        <f t="shared" si="74"/>
        <v>474</v>
      </c>
      <c r="F508" s="22">
        <f t="shared" si="77"/>
        <v>4.6277665995975853E-2</v>
      </c>
      <c r="G508" s="52">
        <v>294</v>
      </c>
      <c r="H508" s="53">
        <v>64</v>
      </c>
      <c r="I508" s="24">
        <f t="shared" si="75"/>
        <v>21.768707482993197</v>
      </c>
      <c r="J508" s="42"/>
      <c r="T508" s="42"/>
      <c r="U508" s="42"/>
      <c r="V508" s="42"/>
      <c r="W508" s="42"/>
    </row>
    <row r="509" spans="1:23" ht="25.5">
      <c r="A509" s="25" t="s">
        <v>198</v>
      </c>
      <c r="B509" s="4" t="s">
        <v>2602</v>
      </c>
      <c r="C509" s="36">
        <v>741</v>
      </c>
      <c r="D509" s="37">
        <v>194</v>
      </c>
      <c r="E509" s="36">
        <f t="shared" si="74"/>
        <v>547</v>
      </c>
      <c r="F509" s="22">
        <f t="shared" si="77"/>
        <v>0.26180836707152494</v>
      </c>
      <c r="G509" s="52">
        <v>386</v>
      </c>
      <c r="H509" s="53">
        <v>88</v>
      </c>
      <c r="I509" s="24">
        <f t="shared" si="75"/>
        <v>22.797927461139896</v>
      </c>
      <c r="J509" s="42"/>
      <c r="T509" s="42"/>
      <c r="U509" s="42"/>
      <c r="V509" s="42"/>
      <c r="W509" s="42"/>
    </row>
    <row r="510" spans="1:23" ht="25.5">
      <c r="A510" s="25" t="s">
        <v>199</v>
      </c>
      <c r="B510" s="4" t="s">
        <v>2603</v>
      </c>
      <c r="C510" s="36">
        <v>146</v>
      </c>
      <c r="D510" s="37">
        <v>14</v>
      </c>
      <c r="E510" s="36">
        <f t="shared" si="74"/>
        <v>132</v>
      </c>
      <c r="F510" s="22">
        <f t="shared" si="77"/>
        <v>9.5890410958904104E-2</v>
      </c>
      <c r="G510" s="52">
        <v>125</v>
      </c>
      <c r="H510" s="53">
        <v>45</v>
      </c>
      <c r="I510" s="24">
        <f t="shared" si="75"/>
        <v>36</v>
      </c>
      <c r="J510" s="42"/>
      <c r="T510" s="42"/>
      <c r="U510" s="42"/>
      <c r="V510" s="42"/>
      <c r="W510" s="42"/>
    </row>
    <row r="511" spans="1:23" ht="38.25">
      <c r="A511" s="25" t="s">
        <v>200</v>
      </c>
      <c r="B511" s="4" t="s">
        <v>2604</v>
      </c>
      <c r="C511" s="36">
        <v>654</v>
      </c>
      <c r="D511" s="37">
        <v>15</v>
      </c>
      <c r="E511" s="36">
        <f t="shared" si="74"/>
        <v>639</v>
      </c>
      <c r="F511" s="22">
        <f t="shared" si="77"/>
        <v>2.2935779816513763E-2</v>
      </c>
      <c r="G511" s="52">
        <v>455</v>
      </c>
      <c r="H511" s="53">
        <v>108</v>
      </c>
      <c r="I511" s="24">
        <f t="shared" si="75"/>
        <v>23.736263736263734</v>
      </c>
      <c r="J511" s="42"/>
      <c r="T511" s="42"/>
      <c r="U511" s="42"/>
      <c r="V511" s="42"/>
      <c r="W511" s="42"/>
    </row>
    <row r="512" spans="1:23" ht="25.5">
      <c r="A512" s="25" t="s">
        <v>201</v>
      </c>
      <c r="B512" s="4" t="s">
        <v>2605</v>
      </c>
      <c r="C512" s="36">
        <v>399</v>
      </c>
      <c r="D512" s="37">
        <v>64</v>
      </c>
      <c r="E512" s="36">
        <f t="shared" si="74"/>
        <v>335</v>
      </c>
      <c r="F512" s="22">
        <f t="shared" si="77"/>
        <v>0.16040100250626566</v>
      </c>
      <c r="G512" s="52">
        <v>243</v>
      </c>
      <c r="H512" s="53">
        <v>47</v>
      </c>
      <c r="I512" s="24">
        <f t="shared" si="75"/>
        <v>19.34156378600823</v>
      </c>
      <c r="J512" s="42"/>
      <c r="T512" s="42"/>
      <c r="U512" s="42"/>
      <c r="V512" s="42"/>
      <c r="W512" s="42"/>
    </row>
    <row r="513" spans="1:23">
      <c r="A513" s="25" t="s">
        <v>234</v>
      </c>
      <c r="B513" s="4" t="s">
        <v>2638</v>
      </c>
      <c r="C513" s="36">
        <v>1</v>
      </c>
      <c r="D513" s="37">
        <v>0</v>
      </c>
      <c r="E513" s="36">
        <f t="shared" si="74"/>
        <v>1</v>
      </c>
      <c r="F513" s="23" t="s">
        <v>5190</v>
      </c>
      <c r="G513" s="52">
        <v>0</v>
      </c>
      <c r="H513" s="53">
        <v>0</v>
      </c>
      <c r="I513" s="24" t="s">
        <v>5192</v>
      </c>
      <c r="J513" s="42"/>
      <c r="T513" s="42"/>
      <c r="U513" s="42"/>
      <c r="V513" s="42"/>
      <c r="W513" s="42"/>
    </row>
    <row r="514" spans="1:23">
      <c r="A514" s="25" t="s">
        <v>163</v>
      </c>
      <c r="B514" s="4" t="s">
        <v>2567</v>
      </c>
      <c r="C514" s="36">
        <v>576</v>
      </c>
      <c r="D514" s="37">
        <v>8</v>
      </c>
      <c r="E514" s="36">
        <f t="shared" si="74"/>
        <v>568</v>
      </c>
      <c r="F514" s="22">
        <f t="shared" ref="F514:F532" si="78">D514/C514</f>
        <v>1.3888888888888888E-2</v>
      </c>
      <c r="G514" s="52">
        <v>370</v>
      </c>
      <c r="H514" s="53">
        <v>69</v>
      </c>
      <c r="I514" s="24">
        <f t="shared" ref="I514:I556" si="79">H514/G514*100</f>
        <v>18.648648648648649</v>
      </c>
      <c r="J514" s="42"/>
      <c r="T514" s="42"/>
      <c r="U514" s="42"/>
      <c r="V514" s="42"/>
      <c r="W514" s="42"/>
    </row>
    <row r="515" spans="1:23" ht="38.25">
      <c r="A515" s="25" t="s">
        <v>204</v>
      </c>
      <c r="B515" s="4" t="s">
        <v>2608</v>
      </c>
      <c r="C515" s="36">
        <v>37</v>
      </c>
      <c r="D515" s="37">
        <v>11</v>
      </c>
      <c r="E515" s="36">
        <f t="shared" ref="E515:E546" si="80">C515-D515</f>
        <v>26</v>
      </c>
      <c r="F515" s="22">
        <f t="shared" si="78"/>
        <v>0.29729729729729731</v>
      </c>
      <c r="G515" s="52">
        <v>12</v>
      </c>
      <c r="H515" s="53">
        <v>1</v>
      </c>
      <c r="I515" s="24">
        <f t="shared" si="79"/>
        <v>8.3333333333333321</v>
      </c>
      <c r="J515" s="42"/>
      <c r="T515" s="42"/>
      <c r="U515" s="42"/>
      <c r="V515" s="42"/>
      <c r="W515" s="42"/>
    </row>
    <row r="516" spans="1:23" ht="25.5">
      <c r="A516" s="25" t="s">
        <v>205</v>
      </c>
      <c r="B516" s="4" t="s">
        <v>2609</v>
      </c>
      <c r="C516" s="36">
        <v>250</v>
      </c>
      <c r="D516" s="37">
        <v>131</v>
      </c>
      <c r="E516" s="36">
        <f t="shared" si="80"/>
        <v>119</v>
      </c>
      <c r="F516" s="22">
        <f t="shared" si="78"/>
        <v>0.52400000000000002</v>
      </c>
      <c r="G516" s="52">
        <v>178</v>
      </c>
      <c r="H516" s="53">
        <v>66</v>
      </c>
      <c r="I516" s="24">
        <f t="shared" si="79"/>
        <v>37.078651685393261</v>
      </c>
      <c r="J516" s="42"/>
      <c r="T516" s="42"/>
      <c r="U516" s="42"/>
      <c r="V516" s="42"/>
      <c r="W516" s="42"/>
    </row>
    <row r="517" spans="1:23" ht="25.5">
      <c r="A517" s="25" t="s">
        <v>206</v>
      </c>
      <c r="B517" s="4" t="s">
        <v>2610</v>
      </c>
      <c r="C517" s="36">
        <v>210</v>
      </c>
      <c r="D517" s="37">
        <v>28</v>
      </c>
      <c r="E517" s="36">
        <f t="shared" si="80"/>
        <v>182</v>
      </c>
      <c r="F517" s="22">
        <f t="shared" si="78"/>
        <v>0.13333333333333333</v>
      </c>
      <c r="G517" s="52">
        <v>165</v>
      </c>
      <c r="H517" s="53">
        <v>60</v>
      </c>
      <c r="I517" s="24">
        <f t="shared" si="79"/>
        <v>36.363636363636367</v>
      </c>
      <c r="J517" s="42"/>
      <c r="T517" s="42"/>
      <c r="U517" s="42"/>
      <c r="V517" s="42"/>
      <c r="W517" s="42"/>
    </row>
    <row r="518" spans="1:23" ht="25.5">
      <c r="A518" s="25" t="s">
        <v>207</v>
      </c>
      <c r="B518" s="4" t="s">
        <v>2611</v>
      </c>
      <c r="C518" s="36">
        <v>1036</v>
      </c>
      <c r="D518" s="37">
        <v>246</v>
      </c>
      <c r="E518" s="36">
        <f t="shared" si="80"/>
        <v>790</v>
      </c>
      <c r="F518" s="22">
        <f t="shared" si="78"/>
        <v>0.23745173745173745</v>
      </c>
      <c r="G518" s="52">
        <v>748</v>
      </c>
      <c r="H518" s="53">
        <v>260</v>
      </c>
      <c r="I518" s="24">
        <f t="shared" si="79"/>
        <v>34.759358288770052</v>
      </c>
      <c r="J518" s="42"/>
      <c r="T518" s="42"/>
      <c r="U518" s="42"/>
      <c r="V518" s="42"/>
      <c r="W518" s="42"/>
    </row>
    <row r="519" spans="1:23" ht="25.5">
      <c r="A519" s="25" t="s">
        <v>208</v>
      </c>
      <c r="B519" s="4" t="s">
        <v>2612</v>
      </c>
      <c r="C519" s="36">
        <v>119</v>
      </c>
      <c r="D519" s="37">
        <v>15</v>
      </c>
      <c r="E519" s="36">
        <f t="shared" si="80"/>
        <v>104</v>
      </c>
      <c r="F519" s="22">
        <f t="shared" si="78"/>
        <v>0.12605042016806722</v>
      </c>
      <c r="G519" s="52">
        <v>103</v>
      </c>
      <c r="H519" s="53">
        <v>39</v>
      </c>
      <c r="I519" s="24">
        <f t="shared" si="79"/>
        <v>37.864077669902912</v>
      </c>
      <c r="J519" s="42"/>
      <c r="T519" s="42"/>
      <c r="U519" s="42"/>
      <c r="V519" s="42"/>
      <c r="W519" s="42"/>
    </row>
    <row r="520" spans="1:23">
      <c r="A520" s="25" t="s">
        <v>209</v>
      </c>
      <c r="B520" s="4" t="s">
        <v>2613</v>
      </c>
      <c r="C520" s="36">
        <v>604</v>
      </c>
      <c r="D520" s="37">
        <v>48</v>
      </c>
      <c r="E520" s="36">
        <f t="shared" si="80"/>
        <v>556</v>
      </c>
      <c r="F520" s="22">
        <f t="shared" si="78"/>
        <v>7.9470198675496692E-2</v>
      </c>
      <c r="G520" s="52">
        <v>389</v>
      </c>
      <c r="H520" s="53">
        <v>110</v>
      </c>
      <c r="I520" s="24">
        <f t="shared" si="79"/>
        <v>28.277634961439592</v>
      </c>
      <c r="J520" s="42"/>
      <c r="T520" s="42"/>
      <c r="U520" s="42"/>
      <c r="V520" s="42"/>
      <c r="W520" s="42"/>
    </row>
    <row r="521" spans="1:23" ht="25.5">
      <c r="A521" s="25" t="s">
        <v>210</v>
      </c>
      <c r="B521" s="4" t="s">
        <v>2614</v>
      </c>
      <c r="C521" s="36">
        <v>588</v>
      </c>
      <c r="D521" s="37">
        <v>177</v>
      </c>
      <c r="E521" s="36">
        <f t="shared" si="80"/>
        <v>411</v>
      </c>
      <c r="F521" s="22">
        <f t="shared" si="78"/>
        <v>0.30102040816326531</v>
      </c>
      <c r="G521" s="52">
        <v>411</v>
      </c>
      <c r="H521" s="53">
        <v>143</v>
      </c>
      <c r="I521" s="24">
        <f t="shared" si="79"/>
        <v>34.793187347931877</v>
      </c>
      <c r="J521" s="42"/>
      <c r="T521" s="42"/>
      <c r="U521" s="42"/>
      <c r="V521" s="42"/>
      <c r="W521" s="42"/>
    </row>
    <row r="522" spans="1:23">
      <c r="A522" s="25" t="s">
        <v>211</v>
      </c>
      <c r="B522" s="4" t="s">
        <v>2615</v>
      </c>
      <c r="C522" s="36">
        <v>43</v>
      </c>
      <c r="D522" s="37">
        <v>3</v>
      </c>
      <c r="E522" s="36">
        <f t="shared" si="80"/>
        <v>40</v>
      </c>
      <c r="F522" s="22">
        <f t="shared" si="78"/>
        <v>6.9767441860465115E-2</v>
      </c>
      <c r="G522" s="52">
        <v>24</v>
      </c>
      <c r="H522" s="53">
        <v>2</v>
      </c>
      <c r="I522" s="24">
        <f t="shared" si="79"/>
        <v>8.3333333333333321</v>
      </c>
      <c r="J522" s="42"/>
      <c r="T522" s="42"/>
      <c r="U522" s="42"/>
      <c r="V522" s="42"/>
      <c r="W522" s="42"/>
    </row>
    <row r="523" spans="1:23">
      <c r="A523" s="25" t="s">
        <v>212</v>
      </c>
      <c r="B523" s="4" t="s">
        <v>2616</v>
      </c>
      <c r="C523" s="36">
        <v>157</v>
      </c>
      <c r="D523" s="37">
        <v>7</v>
      </c>
      <c r="E523" s="36">
        <f t="shared" si="80"/>
        <v>150</v>
      </c>
      <c r="F523" s="22">
        <f t="shared" si="78"/>
        <v>4.4585987261146494E-2</v>
      </c>
      <c r="G523" s="52">
        <v>143</v>
      </c>
      <c r="H523" s="53">
        <v>53</v>
      </c>
      <c r="I523" s="24">
        <f t="shared" si="79"/>
        <v>37.06293706293706</v>
      </c>
      <c r="J523" s="42"/>
      <c r="T523" s="42"/>
      <c r="U523" s="42"/>
      <c r="V523" s="42"/>
      <c r="W523" s="42"/>
    </row>
    <row r="524" spans="1:23">
      <c r="A524" s="25" t="s">
        <v>259</v>
      </c>
      <c r="B524" s="4" t="s">
        <v>2664</v>
      </c>
      <c r="C524" s="36">
        <v>52</v>
      </c>
      <c r="D524" s="37">
        <v>11</v>
      </c>
      <c r="E524" s="36">
        <f t="shared" si="80"/>
        <v>41</v>
      </c>
      <c r="F524" s="22">
        <f t="shared" si="78"/>
        <v>0.21153846153846154</v>
      </c>
      <c r="G524" s="52">
        <v>24</v>
      </c>
      <c r="H524" s="53">
        <v>2</v>
      </c>
      <c r="I524" s="24">
        <f t="shared" si="79"/>
        <v>8.3333333333333321</v>
      </c>
      <c r="J524" s="42"/>
      <c r="T524" s="42"/>
      <c r="U524" s="42"/>
      <c r="V524" s="42"/>
      <c r="W524" s="42"/>
    </row>
    <row r="525" spans="1:23">
      <c r="A525" s="25" t="s">
        <v>174</v>
      </c>
      <c r="B525" s="4" t="s">
        <v>2578</v>
      </c>
      <c r="C525" s="36">
        <v>8</v>
      </c>
      <c r="D525" s="37">
        <v>3</v>
      </c>
      <c r="E525" s="36">
        <f t="shared" si="80"/>
        <v>5</v>
      </c>
      <c r="F525" s="22">
        <f t="shared" si="78"/>
        <v>0.375</v>
      </c>
      <c r="G525" s="52">
        <v>6</v>
      </c>
      <c r="H525" s="53">
        <v>1</v>
      </c>
      <c r="I525" s="24">
        <f t="shared" si="79"/>
        <v>16.666666666666664</v>
      </c>
      <c r="J525" s="42"/>
      <c r="T525" s="42"/>
      <c r="U525" s="42"/>
      <c r="V525" s="42"/>
      <c r="W525" s="42"/>
    </row>
    <row r="526" spans="1:23">
      <c r="A526" s="25" t="s">
        <v>225</v>
      </c>
      <c r="B526" s="4" t="s">
        <v>2629</v>
      </c>
      <c r="C526" s="36">
        <v>91</v>
      </c>
      <c r="D526" s="37">
        <v>24</v>
      </c>
      <c r="E526" s="36">
        <f t="shared" si="80"/>
        <v>67</v>
      </c>
      <c r="F526" s="22">
        <f t="shared" si="78"/>
        <v>0.26373626373626374</v>
      </c>
      <c r="G526" s="52">
        <v>64</v>
      </c>
      <c r="H526" s="53">
        <v>18</v>
      </c>
      <c r="I526" s="24">
        <f t="shared" si="79"/>
        <v>28.125</v>
      </c>
      <c r="J526" s="42"/>
      <c r="T526" s="42"/>
      <c r="U526" s="42"/>
      <c r="V526" s="42"/>
      <c r="W526" s="42"/>
    </row>
    <row r="527" spans="1:23">
      <c r="A527" s="25" t="s">
        <v>164</v>
      </c>
      <c r="B527" s="4" t="s">
        <v>2568</v>
      </c>
      <c r="C527" s="36">
        <v>1076</v>
      </c>
      <c r="D527" s="37">
        <v>23</v>
      </c>
      <c r="E527" s="36">
        <f t="shared" si="80"/>
        <v>1053</v>
      </c>
      <c r="F527" s="22">
        <f t="shared" si="78"/>
        <v>2.1375464684014869E-2</v>
      </c>
      <c r="G527" s="52">
        <v>708</v>
      </c>
      <c r="H527" s="53">
        <v>123</v>
      </c>
      <c r="I527" s="24">
        <f t="shared" si="79"/>
        <v>17.372881355932204</v>
      </c>
      <c r="J527" s="42"/>
      <c r="T527" s="42"/>
      <c r="U527" s="42"/>
      <c r="V527" s="42"/>
      <c r="W527" s="42"/>
    </row>
    <row r="528" spans="1:23" ht="25.5">
      <c r="A528" s="25" t="s">
        <v>175</v>
      </c>
      <c r="B528" s="4" t="s">
        <v>2579</v>
      </c>
      <c r="C528" s="36">
        <v>1222</v>
      </c>
      <c r="D528" s="37">
        <v>147</v>
      </c>
      <c r="E528" s="36">
        <f t="shared" si="80"/>
        <v>1075</v>
      </c>
      <c r="F528" s="22">
        <f t="shared" si="78"/>
        <v>0.12029459901800327</v>
      </c>
      <c r="G528" s="52">
        <v>604</v>
      </c>
      <c r="H528" s="53">
        <v>88</v>
      </c>
      <c r="I528" s="24">
        <f t="shared" si="79"/>
        <v>14.569536423841059</v>
      </c>
      <c r="J528" s="42"/>
      <c r="T528" s="42"/>
      <c r="U528" s="42"/>
      <c r="V528" s="42"/>
      <c r="W528" s="42"/>
    </row>
    <row r="529" spans="1:23">
      <c r="A529" s="25" t="s">
        <v>235</v>
      </c>
      <c r="B529" s="4" t="s">
        <v>2639</v>
      </c>
      <c r="C529" s="36">
        <v>39</v>
      </c>
      <c r="D529" s="37">
        <v>2</v>
      </c>
      <c r="E529" s="36">
        <f t="shared" si="80"/>
        <v>37</v>
      </c>
      <c r="F529" s="22">
        <f t="shared" si="78"/>
        <v>5.128205128205128E-2</v>
      </c>
      <c r="G529" s="52">
        <v>25</v>
      </c>
      <c r="H529" s="53">
        <v>7</v>
      </c>
      <c r="I529" s="24">
        <f t="shared" si="79"/>
        <v>28.000000000000004</v>
      </c>
      <c r="J529" s="42"/>
      <c r="T529" s="42"/>
      <c r="U529" s="42"/>
      <c r="V529" s="42"/>
      <c r="W529" s="42"/>
    </row>
    <row r="530" spans="1:23">
      <c r="A530" s="25" t="s">
        <v>236</v>
      </c>
      <c r="B530" s="4" t="s">
        <v>2640</v>
      </c>
      <c r="C530" s="36">
        <v>50</v>
      </c>
      <c r="D530" s="37">
        <v>1</v>
      </c>
      <c r="E530" s="36">
        <f t="shared" si="80"/>
        <v>49</v>
      </c>
      <c r="F530" s="22">
        <f t="shared" si="78"/>
        <v>0.02</v>
      </c>
      <c r="G530" s="52">
        <v>27</v>
      </c>
      <c r="H530" s="53">
        <v>4</v>
      </c>
      <c r="I530" s="24">
        <f t="shared" si="79"/>
        <v>14.814814814814813</v>
      </c>
      <c r="J530" s="42"/>
      <c r="T530" s="42"/>
      <c r="U530" s="42"/>
      <c r="V530" s="42"/>
      <c r="W530" s="42"/>
    </row>
    <row r="531" spans="1:23">
      <c r="A531" s="25" t="s">
        <v>165</v>
      </c>
      <c r="B531" s="4" t="s">
        <v>2569</v>
      </c>
      <c r="C531" s="36">
        <v>2967</v>
      </c>
      <c r="D531" s="37">
        <v>32</v>
      </c>
      <c r="E531" s="36">
        <f t="shared" si="80"/>
        <v>2935</v>
      </c>
      <c r="F531" s="22">
        <f t="shared" si="78"/>
        <v>1.0785305021907651E-2</v>
      </c>
      <c r="G531" s="52">
        <v>2154</v>
      </c>
      <c r="H531" s="53">
        <v>445</v>
      </c>
      <c r="I531" s="24">
        <f t="shared" si="79"/>
        <v>20.659238625812442</v>
      </c>
      <c r="J531" s="42"/>
      <c r="T531" s="42"/>
      <c r="U531" s="42"/>
      <c r="V531" s="42"/>
      <c r="W531" s="42"/>
    </row>
    <row r="532" spans="1:23">
      <c r="A532" s="25" t="s">
        <v>271</v>
      </c>
      <c r="B532" s="4" t="s">
        <v>2677</v>
      </c>
      <c r="C532" s="36">
        <v>8</v>
      </c>
      <c r="D532" s="37">
        <v>2</v>
      </c>
      <c r="E532" s="36">
        <f t="shared" si="80"/>
        <v>6</v>
      </c>
      <c r="F532" s="22">
        <f t="shared" si="78"/>
        <v>0.25</v>
      </c>
      <c r="G532" s="52">
        <v>4</v>
      </c>
      <c r="H532" s="53">
        <v>0</v>
      </c>
      <c r="I532" s="24">
        <f t="shared" si="79"/>
        <v>0</v>
      </c>
      <c r="J532" s="42"/>
      <c r="T532" s="42"/>
      <c r="U532" s="42"/>
      <c r="V532" s="42"/>
      <c r="W532" s="42"/>
    </row>
    <row r="533" spans="1:23">
      <c r="A533" s="25" t="s">
        <v>272</v>
      </c>
      <c r="B533" s="4" t="s">
        <v>2678</v>
      </c>
      <c r="C533" s="36">
        <v>7</v>
      </c>
      <c r="D533" s="37">
        <v>0</v>
      </c>
      <c r="E533" s="36">
        <f t="shared" si="80"/>
        <v>7</v>
      </c>
      <c r="F533" s="22" t="s">
        <v>5190</v>
      </c>
      <c r="G533" s="52">
        <v>5</v>
      </c>
      <c r="H533" s="53">
        <v>3</v>
      </c>
      <c r="I533" s="24">
        <f t="shared" si="79"/>
        <v>60</v>
      </c>
      <c r="J533" s="42"/>
      <c r="T533" s="42"/>
      <c r="U533" s="42"/>
      <c r="V533" s="42"/>
      <c r="W533" s="42"/>
    </row>
    <row r="534" spans="1:23">
      <c r="A534" s="25" t="s">
        <v>166</v>
      </c>
      <c r="B534" s="4" t="s">
        <v>2570</v>
      </c>
      <c r="C534" s="36">
        <v>162</v>
      </c>
      <c r="D534" s="37">
        <v>2</v>
      </c>
      <c r="E534" s="36">
        <f t="shared" si="80"/>
        <v>160</v>
      </c>
      <c r="F534" s="22">
        <f>D534/C534</f>
        <v>1.2345679012345678E-2</v>
      </c>
      <c r="G534" s="52">
        <v>100</v>
      </c>
      <c r="H534" s="53">
        <v>24</v>
      </c>
      <c r="I534" s="24">
        <f t="shared" si="79"/>
        <v>24</v>
      </c>
      <c r="J534" s="42"/>
      <c r="T534" s="42"/>
      <c r="U534" s="42"/>
      <c r="V534" s="42"/>
      <c r="W534" s="42"/>
    </row>
    <row r="535" spans="1:23">
      <c r="A535" s="25" t="s">
        <v>213</v>
      </c>
      <c r="B535" s="4" t="s">
        <v>2617</v>
      </c>
      <c r="C535" s="36">
        <v>43</v>
      </c>
      <c r="D535" s="37">
        <v>27</v>
      </c>
      <c r="E535" s="36">
        <f t="shared" si="80"/>
        <v>16</v>
      </c>
      <c r="F535" s="22">
        <f>D535/C535</f>
        <v>0.62790697674418605</v>
      </c>
      <c r="G535" s="52">
        <v>19</v>
      </c>
      <c r="H535" s="53">
        <v>3</v>
      </c>
      <c r="I535" s="24">
        <f t="shared" si="79"/>
        <v>15.789473684210526</v>
      </c>
      <c r="J535" s="42"/>
      <c r="T535" s="42"/>
      <c r="U535" s="42"/>
      <c r="V535" s="42"/>
      <c r="W535" s="42"/>
    </row>
    <row r="536" spans="1:23">
      <c r="A536" s="25" t="s">
        <v>593</v>
      </c>
      <c r="B536" s="4" t="s">
        <v>3084</v>
      </c>
      <c r="C536" s="36">
        <v>50</v>
      </c>
      <c r="D536" s="37">
        <v>24</v>
      </c>
      <c r="E536" s="36">
        <f t="shared" si="80"/>
        <v>26</v>
      </c>
      <c r="F536" s="22">
        <f>D536/C536</f>
        <v>0.48</v>
      </c>
      <c r="G536" s="52">
        <v>32</v>
      </c>
      <c r="H536" s="53">
        <v>5</v>
      </c>
      <c r="I536" s="24">
        <f t="shared" si="79"/>
        <v>15.625</v>
      </c>
      <c r="J536" s="42"/>
      <c r="T536" s="42"/>
      <c r="U536" s="42"/>
      <c r="V536" s="42"/>
      <c r="W536" s="42"/>
    </row>
    <row r="537" spans="1:23" ht="25.5">
      <c r="A537" s="25" t="s">
        <v>599</v>
      </c>
      <c r="B537" s="4" t="s">
        <v>3090</v>
      </c>
      <c r="C537" s="36">
        <v>27</v>
      </c>
      <c r="D537" s="37">
        <v>4</v>
      </c>
      <c r="E537" s="36">
        <f t="shared" si="80"/>
        <v>23</v>
      </c>
      <c r="F537" s="22">
        <f>D537/C537</f>
        <v>0.14814814814814814</v>
      </c>
      <c r="G537" s="52">
        <v>18</v>
      </c>
      <c r="H537" s="53">
        <v>1</v>
      </c>
      <c r="I537" s="24">
        <f t="shared" si="79"/>
        <v>5.5555555555555554</v>
      </c>
      <c r="J537" s="42"/>
      <c r="T537" s="42"/>
      <c r="U537" s="42"/>
      <c r="V537" s="42"/>
      <c r="W537" s="42"/>
    </row>
    <row r="538" spans="1:23" ht="25.5">
      <c r="A538" s="25" t="s">
        <v>202</v>
      </c>
      <c r="B538" s="4" t="s">
        <v>2606</v>
      </c>
      <c r="C538" s="36">
        <v>2</v>
      </c>
      <c r="D538" s="37">
        <v>0</v>
      </c>
      <c r="E538" s="36">
        <f t="shared" si="80"/>
        <v>2</v>
      </c>
      <c r="F538" s="23" t="s">
        <v>5190</v>
      </c>
      <c r="G538" s="52">
        <v>1</v>
      </c>
      <c r="H538" s="53">
        <v>0</v>
      </c>
      <c r="I538" s="24">
        <f t="shared" si="79"/>
        <v>0</v>
      </c>
      <c r="J538" s="42"/>
      <c r="T538" s="42"/>
      <c r="U538" s="42"/>
      <c r="V538" s="42"/>
      <c r="W538" s="42"/>
    </row>
    <row r="539" spans="1:23" ht="25.5">
      <c r="A539" s="25" t="s">
        <v>627</v>
      </c>
      <c r="B539" s="4" t="s">
        <v>3119</v>
      </c>
      <c r="C539" s="36">
        <v>858</v>
      </c>
      <c r="D539" s="37">
        <v>52</v>
      </c>
      <c r="E539" s="36">
        <f t="shared" si="80"/>
        <v>806</v>
      </c>
      <c r="F539" s="22">
        <f>D539/C539</f>
        <v>6.0606060606060608E-2</v>
      </c>
      <c r="G539" s="52">
        <v>500</v>
      </c>
      <c r="H539" s="53">
        <v>83</v>
      </c>
      <c r="I539" s="24">
        <f t="shared" si="79"/>
        <v>16.600000000000001</v>
      </c>
      <c r="J539" s="42"/>
      <c r="T539" s="42"/>
      <c r="U539" s="42"/>
      <c r="V539" s="42"/>
      <c r="W539" s="42"/>
    </row>
    <row r="540" spans="1:23" ht="25.5">
      <c r="A540" s="25" t="s">
        <v>237</v>
      </c>
      <c r="B540" s="4" t="s">
        <v>2641</v>
      </c>
      <c r="C540" s="36">
        <v>5</v>
      </c>
      <c r="D540" s="37">
        <v>0</v>
      </c>
      <c r="E540" s="36">
        <f t="shared" si="80"/>
        <v>5</v>
      </c>
      <c r="F540" s="23" t="s">
        <v>5190</v>
      </c>
      <c r="G540" s="52">
        <v>3</v>
      </c>
      <c r="H540" s="53">
        <v>1</v>
      </c>
      <c r="I540" s="24">
        <f t="shared" si="79"/>
        <v>33.333333333333329</v>
      </c>
      <c r="J540" s="42"/>
      <c r="T540" s="42"/>
      <c r="U540" s="42"/>
      <c r="V540" s="42"/>
      <c r="W540" s="42"/>
    </row>
    <row r="541" spans="1:23">
      <c r="A541" s="25" t="s">
        <v>238</v>
      </c>
      <c r="B541" s="4" t="s">
        <v>2642</v>
      </c>
      <c r="C541" s="36">
        <v>8</v>
      </c>
      <c r="D541" s="37">
        <v>6</v>
      </c>
      <c r="E541" s="36">
        <f t="shared" si="80"/>
        <v>2</v>
      </c>
      <c r="F541" s="22">
        <f>D541/C541</f>
        <v>0.75</v>
      </c>
      <c r="G541" s="52">
        <v>6</v>
      </c>
      <c r="H541" s="53">
        <v>2</v>
      </c>
      <c r="I541" s="24">
        <f t="shared" si="79"/>
        <v>33.333333333333329</v>
      </c>
      <c r="J541" s="42"/>
      <c r="T541" s="42"/>
      <c r="U541" s="42"/>
      <c r="V541" s="42"/>
      <c r="W541" s="42"/>
    </row>
    <row r="542" spans="1:23">
      <c r="A542" s="25" t="s">
        <v>239</v>
      </c>
      <c r="B542" s="4" t="s">
        <v>2643</v>
      </c>
      <c r="C542" s="36">
        <v>27</v>
      </c>
      <c r="D542" s="37">
        <v>7</v>
      </c>
      <c r="E542" s="36">
        <f t="shared" si="80"/>
        <v>20</v>
      </c>
      <c r="F542" s="22">
        <f>D542/C542</f>
        <v>0.25925925925925924</v>
      </c>
      <c r="G542" s="52">
        <v>18</v>
      </c>
      <c r="H542" s="53">
        <v>3</v>
      </c>
      <c r="I542" s="24">
        <f t="shared" si="79"/>
        <v>16.666666666666664</v>
      </c>
      <c r="J542" s="42"/>
      <c r="T542" s="42"/>
      <c r="U542" s="42"/>
      <c r="V542" s="42"/>
      <c r="W542" s="42"/>
    </row>
    <row r="543" spans="1:23">
      <c r="A543" s="25" t="s">
        <v>216</v>
      </c>
      <c r="B543" s="4" t="s">
        <v>2620</v>
      </c>
      <c r="C543" s="36">
        <v>838</v>
      </c>
      <c r="D543" s="37">
        <v>36</v>
      </c>
      <c r="E543" s="36">
        <f t="shared" si="80"/>
        <v>802</v>
      </c>
      <c r="F543" s="22">
        <f>D543/C543</f>
        <v>4.2959427207637228E-2</v>
      </c>
      <c r="G543" s="52">
        <v>504</v>
      </c>
      <c r="H543" s="53">
        <v>82</v>
      </c>
      <c r="I543" s="24">
        <f t="shared" si="79"/>
        <v>16.269841269841269</v>
      </c>
      <c r="J543" s="42"/>
      <c r="T543" s="42"/>
      <c r="U543" s="42"/>
      <c r="V543" s="42"/>
      <c r="W543" s="42"/>
    </row>
    <row r="544" spans="1:23">
      <c r="A544" s="25" t="s">
        <v>240</v>
      </c>
      <c r="B544" s="4" t="s">
        <v>2644</v>
      </c>
      <c r="C544" s="36">
        <v>215</v>
      </c>
      <c r="D544" s="37">
        <v>25</v>
      </c>
      <c r="E544" s="36">
        <f t="shared" si="80"/>
        <v>190</v>
      </c>
      <c r="F544" s="22">
        <f>D544/C544</f>
        <v>0.11627906976744186</v>
      </c>
      <c r="G544" s="52">
        <v>154</v>
      </c>
      <c r="H544" s="53">
        <v>37</v>
      </c>
      <c r="I544" s="24">
        <f t="shared" si="79"/>
        <v>24.025974025974026</v>
      </c>
      <c r="J544" s="42"/>
      <c r="T544" s="42"/>
      <c r="U544" s="42"/>
      <c r="V544" s="42"/>
      <c r="W544" s="42"/>
    </row>
    <row r="545" spans="1:23">
      <c r="A545" s="25" t="s">
        <v>241</v>
      </c>
      <c r="B545" s="4" t="s">
        <v>2645</v>
      </c>
      <c r="C545" s="36">
        <v>16</v>
      </c>
      <c r="D545" s="37">
        <v>0</v>
      </c>
      <c r="E545" s="36">
        <f t="shared" si="80"/>
        <v>16</v>
      </c>
      <c r="F545" s="23" t="s">
        <v>5190</v>
      </c>
      <c r="G545" s="52">
        <v>19</v>
      </c>
      <c r="H545" s="53">
        <v>5</v>
      </c>
      <c r="I545" s="24">
        <f t="shared" si="79"/>
        <v>26.315789473684209</v>
      </c>
      <c r="J545" s="42"/>
      <c r="T545" s="42"/>
      <c r="U545" s="42"/>
      <c r="V545" s="42"/>
      <c r="W545" s="42"/>
    </row>
    <row r="546" spans="1:23">
      <c r="A546" s="25" t="s">
        <v>242</v>
      </c>
      <c r="B546" s="4" t="s">
        <v>2646</v>
      </c>
      <c r="C546" s="36">
        <v>6</v>
      </c>
      <c r="D546" s="37">
        <v>4</v>
      </c>
      <c r="E546" s="36">
        <f t="shared" si="80"/>
        <v>2</v>
      </c>
      <c r="F546" s="22">
        <f t="shared" ref="F546:F556" si="81">D546/C546</f>
        <v>0.66666666666666663</v>
      </c>
      <c r="G546" s="52">
        <v>9</v>
      </c>
      <c r="H546" s="53">
        <v>4</v>
      </c>
      <c r="I546" s="24">
        <f t="shared" si="79"/>
        <v>44.444444444444443</v>
      </c>
      <c r="J546" s="42"/>
      <c r="T546" s="42"/>
      <c r="U546" s="42"/>
      <c r="V546" s="42"/>
      <c r="W546" s="42"/>
    </row>
    <row r="547" spans="1:23">
      <c r="A547" s="25" t="s">
        <v>217</v>
      </c>
      <c r="B547" s="4" t="s">
        <v>2621</v>
      </c>
      <c r="C547" s="36">
        <v>1539</v>
      </c>
      <c r="D547" s="37">
        <v>89</v>
      </c>
      <c r="E547" s="36">
        <f t="shared" ref="E547:E556" si="82">C547-D547</f>
        <v>1450</v>
      </c>
      <c r="F547" s="22">
        <f t="shared" si="81"/>
        <v>5.7829759584145546E-2</v>
      </c>
      <c r="G547" s="52">
        <v>900</v>
      </c>
      <c r="H547" s="53">
        <v>167</v>
      </c>
      <c r="I547" s="24">
        <f t="shared" si="79"/>
        <v>18.555555555555557</v>
      </c>
      <c r="J547" s="42"/>
      <c r="T547" s="42"/>
      <c r="U547" s="42"/>
      <c r="V547" s="42"/>
      <c r="W547" s="42"/>
    </row>
    <row r="548" spans="1:23">
      <c r="A548" s="25" t="s">
        <v>261</v>
      </c>
      <c r="B548" s="4" t="s">
        <v>2667</v>
      </c>
      <c r="C548" s="36">
        <v>428</v>
      </c>
      <c r="D548" s="37">
        <v>21</v>
      </c>
      <c r="E548" s="36">
        <f t="shared" si="82"/>
        <v>407</v>
      </c>
      <c r="F548" s="22">
        <f t="shared" si="81"/>
        <v>4.9065420560747662E-2</v>
      </c>
      <c r="G548" s="52">
        <v>275</v>
      </c>
      <c r="H548" s="53">
        <v>63</v>
      </c>
      <c r="I548" s="24">
        <f t="shared" si="79"/>
        <v>22.90909090909091</v>
      </c>
      <c r="J548" s="42"/>
      <c r="T548" s="42"/>
      <c r="U548" s="42"/>
      <c r="V548" s="42"/>
      <c r="W548" s="42"/>
    </row>
    <row r="549" spans="1:23">
      <c r="A549" s="25" t="s">
        <v>243</v>
      </c>
      <c r="B549" s="4" t="s">
        <v>2647</v>
      </c>
      <c r="C549" s="36">
        <v>223</v>
      </c>
      <c r="D549" s="37">
        <v>3</v>
      </c>
      <c r="E549" s="36">
        <f t="shared" si="82"/>
        <v>220</v>
      </c>
      <c r="F549" s="22">
        <f t="shared" si="81"/>
        <v>1.3452914798206279E-2</v>
      </c>
      <c r="G549" s="52">
        <v>89</v>
      </c>
      <c r="H549" s="53">
        <v>3</v>
      </c>
      <c r="I549" s="24">
        <f t="shared" si="79"/>
        <v>3.3707865168539324</v>
      </c>
      <c r="J549" s="42"/>
      <c r="T549" s="42"/>
      <c r="U549" s="42"/>
      <c r="V549" s="42"/>
      <c r="W549" s="42"/>
    </row>
    <row r="550" spans="1:23">
      <c r="A550" s="25" t="s">
        <v>244</v>
      </c>
      <c r="B550" s="4" t="s">
        <v>2648</v>
      </c>
      <c r="C550" s="36">
        <v>15</v>
      </c>
      <c r="D550" s="37">
        <v>1</v>
      </c>
      <c r="E550" s="36">
        <f t="shared" si="82"/>
        <v>14</v>
      </c>
      <c r="F550" s="22">
        <f t="shared" si="81"/>
        <v>6.6666666666666666E-2</v>
      </c>
      <c r="G550" s="52">
        <v>10</v>
      </c>
      <c r="H550" s="53">
        <v>0</v>
      </c>
      <c r="I550" s="24">
        <f t="shared" si="79"/>
        <v>0</v>
      </c>
      <c r="J550" s="42"/>
      <c r="T550" s="42"/>
      <c r="U550" s="42"/>
      <c r="V550" s="42"/>
      <c r="W550" s="42"/>
    </row>
    <row r="551" spans="1:23" ht="25.5">
      <c r="A551" s="25" t="s">
        <v>4788</v>
      </c>
      <c r="B551" s="4" t="s">
        <v>2665</v>
      </c>
      <c r="C551" s="36">
        <v>1</v>
      </c>
      <c r="D551" s="37">
        <v>1</v>
      </c>
      <c r="E551" s="36">
        <f t="shared" si="82"/>
        <v>0</v>
      </c>
      <c r="F551" s="22">
        <f t="shared" si="81"/>
        <v>1</v>
      </c>
      <c r="G551" s="52">
        <v>1</v>
      </c>
      <c r="H551" s="53">
        <v>0</v>
      </c>
      <c r="I551" s="24">
        <f t="shared" si="79"/>
        <v>0</v>
      </c>
      <c r="J551" s="42"/>
      <c r="T551" s="42"/>
      <c r="U551" s="42"/>
      <c r="V551" s="42"/>
      <c r="W551" s="42"/>
    </row>
    <row r="552" spans="1:23">
      <c r="A552" s="25" t="s">
        <v>176</v>
      </c>
      <c r="B552" s="4" t="s">
        <v>2580</v>
      </c>
      <c r="C552" s="36">
        <v>33</v>
      </c>
      <c r="D552" s="37">
        <v>46</v>
      </c>
      <c r="E552" s="36">
        <f t="shared" si="82"/>
        <v>-13</v>
      </c>
      <c r="F552" s="22">
        <f t="shared" si="81"/>
        <v>1.393939393939394</v>
      </c>
      <c r="G552" s="52">
        <v>14</v>
      </c>
      <c r="H552" s="53">
        <v>1</v>
      </c>
      <c r="I552" s="24">
        <f t="shared" si="79"/>
        <v>7.1428571428571423</v>
      </c>
      <c r="J552" s="42"/>
      <c r="T552" s="42"/>
      <c r="U552" s="42"/>
      <c r="V552" s="42"/>
      <c r="W552" s="42"/>
    </row>
    <row r="553" spans="1:23">
      <c r="A553" s="25" t="s">
        <v>245</v>
      </c>
      <c r="B553" s="4" t="s">
        <v>2649</v>
      </c>
      <c r="C553" s="36">
        <v>220</v>
      </c>
      <c r="D553" s="37">
        <v>3</v>
      </c>
      <c r="E553" s="36">
        <f t="shared" si="82"/>
        <v>217</v>
      </c>
      <c r="F553" s="22">
        <f t="shared" si="81"/>
        <v>1.3636363636363636E-2</v>
      </c>
      <c r="G553" s="52">
        <v>202</v>
      </c>
      <c r="H553" s="53">
        <v>84</v>
      </c>
      <c r="I553" s="24">
        <f t="shared" si="79"/>
        <v>41.584158415841586</v>
      </c>
      <c r="J553" s="42"/>
      <c r="T553" s="42"/>
      <c r="U553" s="42"/>
      <c r="V553" s="42"/>
      <c r="W553" s="42"/>
    </row>
    <row r="554" spans="1:23" ht="25.5">
      <c r="A554" s="25" t="s">
        <v>177</v>
      </c>
      <c r="B554" s="4" t="s">
        <v>2581</v>
      </c>
      <c r="C554" s="36">
        <v>138</v>
      </c>
      <c r="D554" s="37">
        <v>12</v>
      </c>
      <c r="E554" s="36">
        <f t="shared" si="82"/>
        <v>126</v>
      </c>
      <c r="F554" s="22">
        <f t="shared" si="81"/>
        <v>8.6956521739130432E-2</v>
      </c>
      <c r="G554" s="52">
        <v>83</v>
      </c>
      <c r="H554" s="53">
        <v>5</v>
      </c>
      <c r="I554" s="24">
        <f t="shared" si="79"/>
        <v>6.024096385542169</v>
      </c>
      <c r="J554" s="42"/>
      <c r="T554" s="42"/>
      <c r="U554" s="42"/>
      <c r="V554" s="42"/>
      <c r="W554" s="42"/>
    </row>
    <row r="555" spans="1:23">
      <c r="A555" s="25" t="s">
        <v>167</v>
      </c>
      <c r="B555" s="4" t="s">
        <v>2571</v>
      </c>
      <c r="C555" s="36">
        <v>1597</v>
      </c>
      <c r="D555" s="37">
        <v>63</v>
      </c>
      <c r="E555" s="36">
        <f t="shared" si="82"/>
        <v>1534</v>
      </c>
      <c r="F555" s="22">
        <f t="shared" si="81"/>
        <v>3.9448966812773954E-2</v>
      </c>
      <c r="G555" s="52">
        <v>1113</v>
      </c>
      <c r="H555" s="53">
        <v>230</v>
      </c>
      <c r="I555" s="24">
        <f t="shared" si="79"/>
        <v>20.664869721473494</v>
      </c>
      <c r="J555" s="42"/>
      <c r="T555" s="42"/>
      <c r="U555" s="42"/>
      <c r="V555" s="42"/>
      <c r="W555" s="42"/>
    </row>
    <row r="556" spans="1:23">
      <c r="A556" s="25" t="s">
        <v>1833</v>
      </c>
      <c r="B556" s="4" t="s">
        <v>4222</v>
      </c>
      <c r="C556" s="36">
        <v>165</v>
      </c>
      <c r="D556" s="37">
        <v>125</v>
      </c>
      <c r="E556" s="36">
        <f t="shared" si="82"/>
        <v>40</v>
      </c>
      <c r="F556" s="22">
        <f t="shared" si="81"/>
        <v>0.75757575757575757</v>
      </c>
      <c r="G556" s="52">
        <v>128</v>
      </c>
      <c r="H556" s="53">
        <v>36</v>
      </c>
      <c r="I556" s="24">
        <f t="shared" si="79"/>
        <v>28.125</v>
      </c>
      <c r="J556" s="42"/>
      <c r="T556" s="42"/>
      <c r="U556" s="42"/>
      <c r="V556" s="42"/>
      <c r="W556" s="42"/>
    </row>
    <row r="557" spans="1:23">
      <c r="A557" s="25" t="s">
        <v>4946</v>
      </c>
      <c r="B557" s="4" t="s">
        <v>3900</v>
      </c>
      <c r="C557" s="36">
        <v>0</v>
      </c>
      <c r="D557" s="37">
        <v>0</v>
      </c>
      <c r="E557" s="36">
        <v>0</v>
      </c>
      <c r="F557" s="22" t="s">
        <v>5192</v>
      </c>
      <c r="G557" s="52">
        <v>0</v>
      </c>
      <c r="H557" s="53">
        <v>0</v>
      </c>
      <c r="I557" s="24" t="s">
        <v>5192</v>
      </c>
      <c r="J557" s="42"/>
      <c r="T557" s="42"/>
      <c r="U557" s="42"/>
      <c r="V557" s="42"/>
      <c r="W557" s="42"/>
    </row>
    <row r="558" spans="1:23">
      <c r="A558" s="25" t="s">
        <v>1918</v>
      </c>
      <c r="B558" s="4" t="s">
        <v>5172</v>
      </c>
      <c r="C558" s="36">
        <v>1856</v>
      </c>
      <c r="D558" s="37">
        <v>99</v>
      </c>
      <c r="E558" s="36">
        <f t="shared" ref="E558:E589" si="83">C558-D558</f>
        <v>1757</v>
      </c>
      <c r="F558" s="22">
        <f>D558/C558</f>
        <v>5.3340517241379309E-2</v>
      </c>
      <c r="G558" s="52">
        <v>1874</v>
      </c>
      <c r="H558" s="53">
        <v>684</v>
      </c>
      <c r="I558" s="24">
        <f t="shared" ref="I558:I588" si="84">H558/G558*100</f>
        <v>36.499466382070437</v>
      </c>
      <c r="J558" s="42"/>
      <c r="T558" s="42"/>
      <c r="U558" s="42"/>
      <c r="V558" s="42"/>
      <c r="W558" s="42"/>
    </row>
    <row r="559" spans="1:23">
      <c r="A559" s="25" t="s">
        <v>1503</v>
      </c>
      <c r="B559" s="4" t="s">
        <v>5119</v>
      </c>
      <c r="C559" s="36">
        <v>1624</v>
      </c>
      <c r="D559" s="37">
        <v>884</v>
      </c>
      <c r="E559" s="36">
        <f t="shared" si="83"/>
        <v>740</v>
      </c>
      <c r="F559" s="22">
        <f>D559/C559</f>
        <v>0.54433497536945807</v>
      </c>
      <c r="G559" s="52">
        <v>1319</v>
      </c>
      <c r="H559" s="53">
        <v>344</v>
      </c>
      <c r="I559" s="24">
        <f t="shared" si="84"/>
        <v>26.080363912054587</v>
      </c>
      <c r="J559" s="42"/>
      <c r="T559" s="42"/>
      <c r="U559" s="42"/>
      <c r="V559" s="42"/>
      <c r="W559" s="42"/>
    </row>
    <row r="560" spans="1:23">
      <c r="A560" s="25" t="s">
        <v>1887</v>
      </c>
      <c r="B560" s="4" t="s">
        <v>4273</v>
      </c>
      <c r="C560" s="36">
        <v>47</v>
      </c>
      <c r="D560" s="37">
        <v>1</v>
      </c>
      <c r="E560" s="36">
        <f t="shared" si="83"/>
        <v>46</v>
      </c>
      <c r="F560" s="22">
        <f>D560/C560</f>
        <v>2.1276595744680851E-2</v>
      </c>
      <c r="G560" s="52">
        <v>50</v>
      </c>
      <c r="H560" s="53">
        <v>20</v>
      </c>
      <c r="I560" s="24">
        <f t="shared" si="84"/>
        <v>40</v>
      </c>
      <c r="J560" s="42"/>
      <c r="T560" s="42"/>
      <c r="U560" s="42"/>
      <c r="V560" s="42"/>
      <c r="W560" s="42"/>
    </row>
    <row r="561" spans="1:23">
      <c r="A561" s="25" t="s">
        <v>939</v>
      </c>
      <c r="B561" s="4" t="s">
        <v>3395</v>
      </c>
      <c r="C561" s="36">
        <v>3</v>
      </c>
      <c r="D561" s="37">
        <v>0</v>
      </c>
      <c r="E561" s="36">
        <f t="shared" si="83"/>
        <v>3</v>
      </c>
      <c r="F561" s="23" t="s">
        <v>5190</v>
      </c>
      <c r="G561" s="52">
        <v>1</v>
      </c>
      <c r="H561" s="53">
        <v>0</v>
      </c>
      <c r="I561" s="24">
        <f t="shared" si="84"/>
        <v>0</v>
      </c>
      <c r="J561" s="42"/>
      <c r="T561" s="42"/>
      <c r="U561" s="42"/>
      <c r="V561" s="42"/>
      <c r="W561" s="42"/>
    </row>
    <row r="562" spans="1:23">
      <c r="A562" s="25" t="s">
        <v>940</v>
      </c>
      <c r="B562" s="4" t="s">
        <v>3396</v>
      </c>
      <c r="C562" s="36">
        <v>8</v>
      </c>
      <c r="D562" s="37">
        <v>0</v>
      </c>
      <c r="E562" s="36">
        <f t="shared" si="83"/>
        <v>8</v>
      </c>
      <c r="F562" s="23" t="s">
        <v>5190</v>
      </c>
      <c r="G562" s="52">
        <v>3</v>
      </c>
      <c r="H562" s="53">
        <v>1</v>
      </c>
      <c r="I562" s="24">
        <f t="shared" si="84"/>
        <v>33.333333333333329</v>
      </c>
      <c r="J562" s="42"/>
      <c r="T562" s="42"/>
      <c r="U562" s="42"/>
      <c r="V562" s="42"/>
      <c r="W562" s="42"/>
    </row>
    <row r="563" spans="1:23">
      <c r="A563" s="25" t="s">
        <v>941</v>
      </c>
      <c r="B563" s="4" t="s">
        <v>3397</v>
      </c>
      <c r="C563" s="36">
        <v>12</v>
      </c>
      <c r="D563" s="37">
        <v>2</v>
      </c>
      <c r="E563" s="36">
        <f t="shared" si="83"/>
        <v>10</v>
      </c>
      <c r="F563" s="22">
        <f>D563/C563</f>
        <v>0.16666666666666666</v>
      </c>
      <c r="G563" s="52">
        <v>10</v>
      </c>
      <c r="H563" s="53">
        <v>8</v>
      </c>
      <c r="I563" s="24">
        <f t="shared" si="84"/>
        <v>80</v>
      </c>
      <c r="J563" s="42"/>
      <c r="T563" s="42"/>
      <c r="U563" s="42"/>
      <c r="V563" s="42"/>
      <c r="W563" s="42"/>
    </row>
    <row r="564" spans="1:23">
      <c r="A564" s="25" t="s">
        <v>4899</v>
      </c>
      <c r="B564" s="4" t="s">
        <v>3398</v>
      </c>
      <c r="C564" s="36">
        <v>1</v>
      </c>
      <c r="D564" s="37">
        <v>0</v>
      </c>
      <c r="E564" s="36">
        <f t="shared" si="83"/>
        <v>1</v>
      </c>
      <c r="F564" s="22" t="s">
        <v>5190</v>
      </c>
      <c r="G564" s="52">
        <v>1</v>
      </c>
      <c r="H564" s="53">
        <v>0</v>
      </c>
      <c r="I564" s="24">
        <f t="shared" si="84"/>
        <v>0</v>
      </c>
      <c r="J564" s="42"/>
      <c r="T564" s="42"/>
      <c r="U564" s="42"/>
      <c r="V564" s="42"/>
      <c r="W564" s="42"/>
    </row>
    <row r="565" spans="1:23">
      <c r="A565" s="25" t="s">
        <v>1841</v>
      </c>
      <c r="B565" s="4" t="s">
        <v>4228</v>
      </c>
      <c r="C565" s="36">
        <v>106</v>
      </c>
      <c r="D565" s="37">
        <v>28</v>
      </c>
      <c r="E565" s="36">
        <f t="shared" si="83"/>
        <v>78</v>
      </c>
      <c r="F565" s="22">
        <f t="shared" ref="F565:F571" si="85">D565/C565</f>
        <v>0.26415094339622641</v>
      </c>
      <c r="G565" s="52">
        <v>109</v>
      </c>
      <c r="H565" s="53">
        <v>48</v>
      </c>
      <c r="I565" s="24">
        <f t="shared" si="84"/>
        <v>44.036697247706428</v>
      </c>
      <c r="J565" s="42"/>
      <c r="T565" s="42"/>
      <c r="U565" s="42"/>
      <c r="V565" s="42"/>
      <c r="W565" s="42"/>
    </row>
    <row r="566" spans="1:23">
      <c r="A566" s="25" t="s">
        <v>281</v>
      </c>
      <c r="B566" s="4" t="s">
        <v>2687</v>
      </c>
      <c r="C566" s="36">
        <v>57</v>
      </c>
      <c r="D566" s="37">
        <v>6</v>
      </c>
      <c r="E566" s="36">
        <f t="shared" si="83"/>
        <v>51</v>
      </c>
      <c r="F566" s="22">
        <f t="shared" si="85"/>
        <v>0.10526315789473684</v>
      </c>
      <c r="G566" s="52">
        <v>40</v>
      </c>
      <c r="H566" s="53">
        <v>11</v>
      </c>
      <c r="I566" s="24">
        <f t="shared" si="84"/>
        <v>27.500000000000004</v>
      </c>
      <c r="J566" s="42"/>
      <c r="T566" s="42"/>
      <c r="U566" s="42"/>
      <c r="V566" s="42"/>
      <c r="W566" s="42"/>
    </row>
    <row r="567" spans="1:23">
      <c r="A567" s="25" t="s">
        <v>1231</v>
      </c>
      <c r="B567" s="4" t="s">
        <v>3669</v>
      </c>
      <c r="C567" s="36">
        <v>887</v>
      </c>
      <c r="D567" s="37">
        <v>330</v>
      </c>
      <c r="E567" s="36">
        <f t="shared" si="83"/>
        <v>557</v>
      </c>
      <c r="F567" s="22">
        <f t="shared" si="85"/>
        <v>0.37204058624577224</v>
      </c>
      <c r="G567" s="52">
        <v>757</v>
      </c>
      <c r="H567" s="53">
        <v>244</v>
      </c>
      <c r="I567" s="24">
        <f t="shared" si="84"/>
        <v>32.232496697490092</v>
      </c>
      <c r="J567" s="42"/>
      <c r="T567" s="42"/>
      <c r="U567" s="42"/>
      <c r="V567" s="42"/>
      <c r="W567" s="42"/>
    </row>
    <row r="568" spans="1:23">
      <c r="A568" s="25" t="s">
        <v>1376</v>
      </c>
      <c r="B568" s="4" t="s">
        <v>3802</v>
      </c>
      <c r="C568" s="36">
        <v>526</v>
      </c>
      <c r="D568" s="37">
        <v>121</v>
      </c>
      <c r="E568" s="36">
        <f t="shared" si="83"/>
        <v>405</v>
      </c>
      <c r="F568" s="22">
        <f t="shared" si="85"/>
        <v>0.23003802281368821</v>
      </c>
      <c r="G568" s="52">
        <v>466</v>
      </c>
      <c r="H568" s="53">
        <v>196</v>
      </c>
      <c r="I568" s="24">
        <f t="shared" si="84"/>
        <v>42.06008583690987</v>
      </c>
      <c r="J568" s="42"/>
      <c r="T568" s="42"/>
      <c r="U568" s="42"/>
      <c r="V568" s="42"/>
      <c r="W568" s="42"/>
    </row>
    <row r="569" spans="1:23">
      <c r="A569" s="25" t="s">
        <v>1377</v>
      </c>
      <c r="B569" s="4" t="s">
        <v>3803</v>
      </c>
      <c r="C569" s="36">
        <v>8098</v>
      </c>
      <c r="D569" s="37">
        <v>6843</v>
      </c>
      <c r="E569" s="36">
        <f t="shared" si="83"/>
        <v>1255</v>
      </c>
      <c r="F569" s="22">
        <f t="shared" si="85"/>
        <v>0.84502346258335392</v>
      </c>
      <c r="G569" s="52">
        <v>5399</v>
      </c>
      <c r="H569" s="53">
        <v>1543</v>
      </c>
      <c r="I569" s="24">
        <f t="shared" si="84"/>
        <v>28.579366549360991</v>
      </c>
      <c r="J569" s="42"/>
      <c r="T569" s="42"/>
      <c r="U569" s="42"/>
      <c r="V569" s="42"/>
      <c r="W569" s="42"/>
    </row>
    <row r="570" spans="1:23">
      <c r="A570" s="25" t="s">
        <v>1378</v>
      </c>
      <c r="B570" s="4" t="s">
        <v>3804</v>
      </c>
      <c r="C570" s="36">
        <v>703</v>
      </c>
      <c r="D570" s="37">
        <v>73</v>
      </c>
      <c r="E570" s="36">
        <f t="shared" si="83"/>
        <v>630</v>
      </c>
      <c r="F570" s="22">
        <f t="shared" si="85"/>
        <v>0.10384068278805121</v>
      </c>
      <c r="G570" s="52">
        <v>653</v>
      </c>
      <c r="H570" s="53">
        <v>249</v>
      </c>
      <c r="I570" s="24">
        <f t="shared" si="84"/>
        <v>38.131699846860641</v>
      </c>
      <c r="J570" s="42"/>
      <c r="T570" s="42"/>
      <c r="U570" s="42"/>
      <c r="V570" s="42"/>
      <c r="W570" s="42"/>
    </row>
    <row r="571" spans="1:23">
      <c r="A571" s="25" t="s">
        <v>1232</v>
      </c>
      <c r="B571" s="4" t="s">
        <v>3670</v>
      </c>
      <c r="C571" s="36">
        <v>396</v>
      </c>
      <c r="D571" s="37">
        <v>218</v>
      </c>
      <c r="E571" s="36">
        <f t="shared" si="83"/>
        <v>178</v>
      </c>
      <c r="F571" s="22">
        <f t="shared" si="85"/>
        <v>0.5505050505050505</v>
      </c>
      <c r="G571" s="52">
        <v>331</v>
      </c>
      <c r="H571" s="53">
        <v>102</v>
      </c>
      <c r="I571" s="24">
        <f t="shared" si="84"/>
        <v>30.815709969788518</v>
      </c>
      <c r="J571" s="42"/>
      <c r="T571" s="42"/>
      <c r="U571" s="42"/>
      <c r="V571" s="42"/>
      <c r="W571" s="42"/>
    </row>
    <row r="572" spans="1:23">
      <c r="A572" s="25" t="s">
        <v>4932</v>
      </c>
      <c r="B572" s="4" t="s">
        <v>3611</v>
      </c>
      <c r="C572" s="36">
        <v>3</v>
      </c>
      <c r="D572" s="37">
        <v>0</v>
      </c>
      <c r="E572" s="36">
        <f t="shared" si="83"/>
        <v>3</v>
      </c>
      <c r="F572" s="23" t="s">
        <v>5190</v>
      </c>
      <c r="G572" s="52">
        <v>1</v>
      </c>
      <c r="H572" s="53">
        <v>0</v>
      </c>
      <c r="I572" s="24">
        <f t="shared" si="84"/>
        <v>0</v>
      </c>
      <c r="J572" s="42"/>
      <c r="T572" s="42"/>
      <c r="U572" s="42"/>
      <c r="V572" s="42"/>
      <c r="W572" s="42"/>
    </row>
    <row r="573" spans="1:23">
      <c r="A573" s="25" t="s">
        <v>1169</v>
      </c>
      <c r="B573" s="4" t="s">
        <v>3612</v>
      </c>
      <c r="C573" s="36">
        <v>3</v>
      </c>
      <c r="D573" s="37">
        <v>0</v>
      </c>
      <c r="E573" s="36">
        <f t="shared" si="83"/>
        <v>3</v>
      </c>
      <c r="F573" s="23" t="s">
        <v>5190</v>
      </c>
      <c r="G573" s="52">
        <v>1</v>
      </c>
      <c r="H573" s="53">
        <v>0</v>
      </c>
      <c r="I573" s="24">
        <f t="shared" si="84"/>
        <v>0</v>
      </c>
      <c r="J573" s="42"/>
      <c r="T573" s="42"/>
      <c r="U573" s="42"/>
      <c r="V573" s="42"/>
      <c r="W573" s="42"/>
    </row>
    <row r="574" spans="1:23">
      <c r="A574" s="25" t="s">
        <v>1315</v>
      </c>
      <c r="B574" s="4" t="s">
        <v>5101</v>
      </c>
      <c r="C574" s="36">
        <v>16099</v>
      </c>
      <c r="D574" s="37">
        <v>5123</v>
      </c>
      <c r="E574" s="36">
        <f t="shared" si="83"/>
        <v>10976</v>
      </c>
      <c r="F574" s="22">
        <f t="shared" ref="F574:F585" si="86">D574/C574</f>
        <v>0.31821852288962049</v>
      </c>
      <c r="G574" s="52">
        <v>12539</v>
      </c>
      <c r="H574" s="53">
        <v>3985</v>
      </c>
      <c r="I574" s="24">
        <f t="shared" si="84"/>
        <v>31.780843767445571</v>
      </c>
      <c r="J574" s="42"/>
      <c r="T574" s="42"/>
      <c r="U574" s="42"/>
      <c r="V574" s="42"/>
      <c r="W574" s="42"/>
    </row>
    <row r="575" spans="1:23">
      <c r="A575" s="25" t="s">
        <v>2236</v>
      </c>
      <c r="B575" s="4" t="s">
        <v>4615</v>
      </c>
      <c r="C575" s="36">
        <v>2156</v>
      </c>
      <c r="D575" s="37">
        <v>2672</v>
      </c>
      <c r="E575" s="36">
        <f t="shared" si="83"/>
        <v>-516</v>
      </c>
      <c r="F575" s="22">
        <f t="shared" si="86"/>
        <v>1.2393320964749537</v>
      </c>
      <c r="G575" s="52">
        <v>1543</v>
      </c>
      <c r="H575" s="53">
        <v>491</v>
      </c>
      <c r="I575" s="24">
        <f t="shared" si="84"/>
        <v>31.821127673363574</v>
      </c>
      <c r="J575" s="42"/>
      <c r="T575" s="42"/>
      <c r="U575" s="42"/>
      <c r="V575" s="42"/>
      <c r="W575" s="42"/>
    </row>
    <row r="576" spans="1:23">
      <c r="A576" s="25" t="s">
        <v>2239</v>
      </c>
      <c r="B576" s="4" t="s">
        <v>4618</v>
      </c>
      <c r="C576" s="36">
        <v>67</v>
      </c>
      <c r="D576" s="37">
        <v>61</v>
      </c>
      <c r="E576" s="36">
        <f t="shared" si="83"/>
        <v>6</v>
      </c>
      <c r="F576" s="22">
        <f t="shared" si="86"/>
        <v>0.91044776119402981</v>
      </c>
      <c r="G576" s="52">
        <v>50</v>
      </c>
      <c r="H576" s="53">
        <v>16</v>
      </c>
      <c r="I576" s="24">
        <f t="shared" si="84"/>
        <v>32</v>
      </c>
      <c r="J576" s="42"/>
      <c r="T576" s="42"/>
      <c r="U576" s="42"/>
      <c r="V576" s="42"/>
      <c r="W576" s="42"/>
    </row>
    <row r="577" spans="1:23">
      <c r="A577" s="25" t="s">
        <v>2242</v>
      </c>
      <c r="B577" s="4" t="s">
        <v>4621</v>
      </c>
      <c r="C577" s="36">
        <v>3838</v>
      </c>
      <c r="D577" s="37">
        <v>842</v>
      </c>
      <c r="E577" s="36">
        <f t="shared" si="83"/>
        <v>2996</v>
      </c>
      <c r="F577" s="22">
        <f t="shared" si="86"/>
        <v>0.21938509640437728</v>
      </c>
      <c r="G577" s="52">
        <v>3980</v>
      </c>
      <c r="H577" s="53">
        <v>1661</v>
      </c>
      <c r="I577" s="24">
        <f t="shared" si="84"/>
        <v>41.733668341708544</v>
      </c>
      <c r="J577" s="42"/>
      <c r="T577" s="42"/>
      <c r="U577" s="42"/>
      <c r="V577" s="42"/>
      <c r="W577" s="42"/>
    </row>
    <row r="578" spans="1:23">
      <c r="A578" s="25" t="s">
        <v>2240</v>
      </c>
      <c r="B578" s="4" t="s">
        <v>4619</v>
      </c>
      <c r="C578" s="36">
        <v>236</v>
      </c>
      <c r="D578" s="37">
        <v>2190</v>
      </c>
      <c r="E578" s="36">
        <f t="shared" si="83"/>
        <v>-1954</v>
      </c>
      <c r="F578" s="22">
        <f t="shared" si="86"/>
        <v>9.2796610169491522</v>
      </c>
      <c r="G578" s="52">
        <v>168</v>
      </c>
      <c r="H578" s="53">
        <v>52</v>
      </c>
      <c r="I578" s="24">
        <f t="shared" si="84"/>
        <v>30.952380952380953</v>
      </c>
      <c r="J578" s="42"/>
      <c r="T578" s="42"/>
      <c r="U578" s="42"/>
      <c r="V578" s="42"/>
      <c r="W578" s="42"/>
    </row>
    <row r="579" spans="1:23">
      <c r="A579" s="25" t="s">
        <v>2212</v>
      </c>
      <c r="B579" s="4" t="s">
        <v>4589</v>
      </c>
      <c r="C579" s="36">
        <v>6</v>
      </c>
      <c r="D579" s="37">
        <v>11</v>
      </c>
      <c r="E579" s="36">
        <f t="shared" si="83"/>
        <v>-5</v>
      </c>
      <c r="F579" s="22">
        <f t="shared" si="86"/>
        <v>1.8333333333333333</v>
      </c>
      <c r="G579" s="52">
        <v>4</v>
      </c>
      <c r="H579" s="53">
        <v>4</v>
      </c>
      <c r="I579" s="24">
        <f t="shared" si="84"/>
        <v>100</v>
      </c>
      <c r="J579" s="42"/>
      <c r="T579" s="42"/>
      <c r="U579" s="42"/>
      <c r="V579" s="42"/>
      <c r="W579" s="42"/>
    </row>
    <row r="580" spans="1:23">
      <c r="A580" s="25" t="s">
        <v>2213</v>
      </c>
      <c r="B580" s="4" t="s">
        <v>4590</v>
      </c>
      <c r="C580" s="36">
        <v>69</v>
      </c>
      <c r="D580" s="37">
        <v>22</v>
      </c>
      <c r="E580" s="36">
        <f t="shared" si="83"/>
        <v>47</v>
      </c>
      <c r="F580" s="22">
        <f t="shared" si="86"/>
        <v>0.3188405797101449</v>
      </c>
      <c r="G580" s="52">
        <v>65</v>
      </c>
      <c r="H580" s="53">
        <v>28</v>
      </c>
      <c r="I580" s="24">
        <f t="shared" si="84"/>
        <v>43.07692307692308</v>
      </c>
      <c r="J580" s="42"/>
      <c r="T580" s="42"/>
      <c r="U580" s="42"/>
      <c r="V580" s="42"/>
      <c r="W580" s="42"/>
    </row>
    <row r="581" spans="1:23">
      <c r="A581" s="25" t="s">
        <v>2231</v>
      </c>
      <c r="B581" s="4" t="s">
        <v>4610</v>
      </c>
      <c r="C581" s="36">
        <v>414</v>
      </c>
      <c r="D581" s="37">
        <v>234</v>
      </c>
      <c r="E581" s="36">
        <f t="shared" si="83"/>
        <v>180</v>
      </c>
      <c r="F581" s="22">
        <f t="shared" si="86"/>
        <v>0.56521739130434778</v>
      </c>
      <c r="G581" s="52">
        <v>241</v>
      </c>
      <c r="H581" s="53">
        <v>18</v>
      </c>
      <c r="I581" s="24">
        <f t="shared" si="84"/>
        <v>7.4688796680497926</v>
      </c>
      <c r="J581" s="42"/>
      <c r="T581" s="42"/>
      <c r="U581" s="42"/>
      <c r="V581" s="42"/>
      <c r="W581" s="42"/>
    </row>
    <row r="582" spans="1:23">
      <c r="A582" s="25" t="s">
        <v>2274</v>
      </c>
      <c r="B582" s="4" t="s">
        <v>4653</v>
      </c>
      <c r="C582" s="36">
        <v>3323</v>
      </c>
      <c r="D582" s="37">
        <v>3102</v>
      </c>
      <c r="E582" s="36">
        <f t="shared" si="83"/>
        <v>221</v>
      </c>
      <c r="F582" s="22">
        <f t="shared" si="86"/>
        <v>0.93349383087571469</v>
      </c>
      <c r="G582" s="52">
        <v>2220</v>
      </c>
      <c r="H582" s="53">
        <v>646</v>
      </c>
      <c r="I582" s="24">
        <f t="shared" si="84"/>
        <v>29.099099099099103</v>
      </c>
      <c r="J582" s="42"/>
      <c r="T582" s="42"/>
      <c r="U582" s="42"/>
      <c r="V582" s="42"/>
      <c r="W582" s="42"/>
    </row>
    <row r="583" spans="1:23">
      <c r="A583" s="25" t="s">
        <v>2241</v>
      </c>
      <c r="B583" s="4" t="s">
        <v>4620</v>
      </c>
      <c r="C583" s="36">
        <v>13198</v>
      </c>
      <c r="D583" s="37">
        <v>16965</v>
      </c>
      <c r="E583" s="36">
        <f t="shared" si="83"/>
        <v>-3767</v>
      </c>
      <c r="F583" s="22">
        <f t="shared" si="86"/>
        <v>1.2854220336414608</v>
      </c>
      <c r="G583" s="52">
        <v>9620</v>
      </c>
      <c r="H583" s="53">
        <v>3179</v>
      </c>
      <c r="I583" s="24">
        <f t="shared" si="84"/>
        <v>33.045738045738041</v>
      </c>
      <c r="J583" s="42"/>
      <c r="T583" s="42"/>
      <c r="U583" s="42"/>
      <c r="V583" s="42"/>
      <c r="W583" s="42"/>
    </row>
    <row r="584" spans="1:23">
      <c r="A584" s="25" t="s">
        <v>2232</v>
      </c>
      <c r="B584" s="4" t="s">
        <v>4611</v>
      </c>
      <c r="C584" s="36">
        <v>2624</v>
      </c>
      <c r="D584" s="37">
        <v>2780</v>
      </c>
      <c r="E584" s="36">
        <f t="shared" si="83"/>
        <v>-156</v>
      </c>
      <c r="F584" s="22">
        <f t="shared" si="86"/>
        <v>1.0594512195121952</v>
      </c>
      <c r="G584" s="52">
        <v>1487</v>
      </c>
      <c r="H584" s="53">
        <v>126</v>
      </c>
      <c r="I584" s="24">
        <f t="shared" si="84"/>
        <v>8.4734364492266305</v>
      </c>
      <c r="J584" s="42"/>
      <c r="T584" s="42"/>
      <c r="U584" s="42"/>
      <c r="V584" s="42"/>
      <c r="W584" s="42"/>
    </row>
    <row r="585" spans="1:23">
      <c r="A585" s="25" t="s">
        <v>2233</v>
      </c>
      <c r="B585" s="4" t="s">
        <v>4612</v>
      </c>
      <c r="C585" s="36">
        <v>9068</v>
      </c>
      <c r="D585" s="37">
        <v>2911</v>
      </c>
      <c r="E585" s="36">
        <f t="shared" si="83"/>
        <v>6157</v>
      </c>
      <c r="F585" s="22">
        <f t="shared" si="86"/>
        <v>0.32101896779885308</v>
      </c>
      <c r="G585" s="52">
        <v>7452</v>
      </c>
      <c r="H585" s="53">
        <v>2750</v>
      </c>
      <c r="I585" s="24">
        <f t="shared" si="84"/>
        <v>36.902844873859365</v>
      </c>
      <c r="J585" s="42"/>
      <c r="T585" s="42"/>
      <c r="U585" s="42"/>
      <c r="V585" s="42"/>
      <c r="W585" s="42"/>
    </row>
    <row r="586" spans="1:23">
      <c r="A586" s="25" t="s">
        <v>2237</v>
      </c>
      <c r="B586" s="4" t="s">
        <v>4616</v>
      </c>
      <c r="C586" s="36">
        <v>24</v>
      </c>
      <c r="D586" s="37">
        <v>0</v>
      </c>
      <c r="E586" s="36">
        <f t="shared" si="83"/>
        <v>24</v>
      </c>
      <c r="F586" s="23" t="s">
        <v>5190</v>
      </c>
      <c r="G586" s="52">
        <v>19</v>
      </c>
      <c r="H586" s="53">
        <v>4</v>
      </c>
      <c r="I586" s="24">
        <f t="shared" si="84"/>
        <v>21.052631578947366</v>
      </c>
      <c r="J586" s="42"/>
      <c r="T586" s="42"/>
      <c r="U586" s="42"/>
      <c r="V586" s="42"/>
      <c r="W586" s="42"/>
    </row>
    <row r="587" spans="1:23" ht="38.25">
      <c r="A587" s="25" t="s">
        <v>112</v>
      </c>
      <c r="B587" s="4" t="s">
        <v>2509</v>
      </c>
      <c r="C587" s="36">
        <v>9</v>
      </c>
      <c r="D587" s="37">
        <v>0</v>
      </c>
      <c r="E587" s="36">
        <f t="shared" si="83"/>
        <v>9</v>
      </c>
      <c r="F587" s="23" t="s">
        <v>5190</v>
      </c>
      <c r="G587" s="52">
        <v>6</v>
      </c>
      <c r="H587" s="53">
        <v>0</v>
      </c>
      <c r="I587" s="24">
        <f t="shared" si="84"/>
        <v>0</v>
      </c>
      <c r="J587" s="42"/>
      <c r="T587" s="42"/>
      <c r="U587" s="42"/>
      <c r="V587" s="42"/>
      <c r="W587" s="42"/>
    </row>
    <row r="588" spans="1:23" ht="25.5">
      <c r="A588" s="25" t="s">
        <v>94</v>
      </c>
      <c r="B588" s="4" t="s">
        <v>2487</v>
      </c>
      <c r="C588" s="36">
        <v>1</v>
      </c>
      <c r="D588" s="37">
        <v>2</v>
      </c>
      <c r="E588" s="36">
        <f t="shared" si="83"/>
        <v>-1</v>
      </c>
      <c r="F588" s="22">
        <f>D588/C588</f>
        <v>2</v>
      </c>
      <c r="G588" s="52">
        <v>1</v>
      </c>
      <c r="H588" s="53">
        <v>1</v>
      </c>
      <c r="I588" s="24">
        <f t="shared" si="84"/>
        <v>100</v>
      </c>
      <c r="J588" s="42"/>
      <c r="T588" s="42"/>
      <c r="U588" s="42"/>
      <c r="V588" s="42"/>
      <c r="W588" s="42"/>
    </row>
    <row r="589" spans="1:23" ht="25.5">
      <c r="A589" s="25" t="s">
        <v>113</v>
      </c>
      <c r="B589" s="4" t="s">
        <v>2510</v>
      </c>
      <c r="C589" s="36">
        <v>1</v>
      </c>
      <c r="D589" s="37">
        <v>0</v>
      </c>
      <c r="E589" s="36">
        <f t="shared" si="83"/>
        <v>1</v>
      </c>
      <c r="F589" s="23" t="s">
        <v>5190</v>
      </c>
      <c r="G589" s="52">
        <v>0</v>
      </c>
      <c r="H589" s="53">
        <v>0</v>
      </c>
      <c r="I589" s="24" t="s">
        <v>5192</v>
      </c>
      <c r="J589" s="42"/>
      <c r="T589" s="42"/>
      <c r="U589" s="42"/>
      <c r="V589" s="42"/>
      <c r="W589" s="42"/>
    </row>
    <row r="590" spans="1:23" ht="25.5">
      <c r="A590" s="25" t="s">
        <v>100</v>
      </c>
      <c r="B590" s="4" t="s">
        <v>2495</v>
      </c>
      <c r="C590" s="36">
        <v>15</v>
      </c>
      <c r="D590" s="37">
        <v>12</v>
      </c>
      <c r="E590" s="36">
        <f t="shared" ref="E590:E610" si="87">C590-D590</f>
        <v>3</v>
      </c>
      <c r="F590" s="22">
        <f>D590/C590</f>
        <v>0.8</v>
      </c>
      <c r="G590" s="52">
        <v>10</v>
      </c>
      <c r="H590" s="53">
        <v>1</v>
      </c>
      <c r="I590" s="24">
        <f t="shared" ref="I590:I609" si="88">H590/G590*100</f>
        <v>10</v>
      </c>
      <c r="J590" s="42"/>
      <c r="T590" s="42"/>
      <c r="U590" s="42"/>
      <c r="V590" s="42"/>
      <c r="W590" s="42"/>
    </row>
    <row r="591" spans="1:23">
      <c r="A591" s="25" t="s">
        <v>49</v>
      </c>
      <c r="B591" s="4" t="s">
        <v>2434</v>
      </c>
      <c r="C591" s="36">
        <v>12</v>
      </c>
      <c r="D591" s="37">
        <v>1</v>
      </c>
      <c r="E591" s="36">
        <f t="shared" si="87"/>
        <v>11</v>
      </c>
      <c r="F591" s="22">
        <f>D591/C591</f>
        <v>8.3333333333333329E-2</v>
      </c>
      <c r="G591" s="52">
        <v>8</v>
      </c>
      <c r="H591" s="53">
        <v>0</v>
      </c>
      <c r="I591" s="24">
        <f t="shared" si="88"/>
        <v>0</v>
      </c>
      <c r="J591" s="42"/>
      <c r="T591" s="42"/>
      <c r="U591" s="42"/>
      <c r="V591" s="42"/>
      <c r="W591" s="42"/>
    </row>
    <row r="592" spans="1:23">
      <c r="A592" s="25" t="s">
        <v>95</v>
      </c>
      <c r="B592" s="4" t="s">
        <v>2488</v>
      </c>
      <c r="C592" s="36">
        <v>5</v>
      </c>
      <c r="D592" s="37">
        <v>1</v>
      </c>
      <c r="E592" s="36">
        <f t="shared" si="87"/>
        <v>4</v>
      </c>
      <c r="F592" s="22">
        <f>D592/C592</f>
        <v>0.2</v>
      </c>
      <c r="G592" s="52">
        <v>3</v>
      </c>
      <c r="H592" s="53">
        <v>0</v>
      </c>
      <c r="I592" s="24">
        <f t="shared" si="88"/>
        <v>0</v>
      </c>
      <c r="J592" s="42"/>
      <c r="T592" s="42"/>
      <c r="U592" s="42"/>
      <c r="V592" s="42"/>
      <c r="W592" s="42"/>
    </row>
    <row r="593" spans="1:23">
      <c r="A593" s="25" t="s">
        <v>114</v>
      </c>
      <c r="B593" s="4" t="s">
        <v>2511</v>
      </c>
      <c r="C593" s="36">
        <v>3</v>
      </c>
      <c r="D593" s="37">
        <v>0</v>
      </c>
      <c r="E593" s="36">
        <f t="shared" si="87"/>
        <v>3</v>
      </c>
      <c r="F593" s="23" t="s">
        <v>5190</v>
      </c>
      <c r="G593" s="52">
        <v>3</v>
      </c>
      <c r="H593" s="53">
        <v>1</v>
      </c>
      <c r="I593" s="24">
        <f t="shared" si="88"/>
        <v>33.333333333333329</v>
      </c>
      <c r="J593" s="42"/>
      <c r="T593" s="42"/>
      <c r="U593" s="42"/>
      <c r="V593" s="42"/>
      <c r="W593" s="42"/>
    </row>
    <row r="594" spans="1:23">
      <c r="A594" s="25" t="s">
        <v>115</v>
      </c>
      <c r="B594" s="4" t="s">
        <v>2512</v>
      </c>
      <c r="C594" s="36">
        <v>6</v>
      </c>
      <c r="D594" s="37">
        <v>5</v>
      </c>
      <c r="E594" s="36">
        <f t="shared" si="87"/>
        <v>1</v>
      </c>
      <c r="F594" s="22">
        <f>D594/C594</f>
        <v>0.83333333333333337</v>
      </c>
      <c r="G594" s="52">
        <v>3</v>
      </c>
      <c r="H594" s="53">
        <v>0</v>
      </c>
      <c r="I594" s="24">
        <f t="shared" si="88"/>
        <v>0</v>
      </c>
      <c r="J594" s="42"/>
      <c r="T594" s="42"/>
      <c r="U594" s="42"/>
      <c r="V594" s="42"/>
      <c r="W594" s="42"/>
    </row>
    <row r="595" spans="1:23">
      <c r="A595" s="25" t="s">
        <v>1070</v>
      </c>
      <c r="B595" s="4" t="s">
        <v>3518</v>
      </c>
      <c r="C595" s="36">
        <v>228</v>
      </c>
      <c r="D595" s="37">
        <v>59</v>
      </c>
      <c r="E595" s="36">
        <f t="shared" si="87"/>
        <v>169</v>
      </c>
      <c r="F595" s="22">
        <f>D595/C595</f>
        <v>0.25877192982456143</v>
      </c>
      <c r="G595" s="52">
        <v>143</v>
      </c>
      <c r="H595" s="53">
        <v>15</v>
      </c>
      <c r="I595" s="24">
        <f t="shared" si="88"/>
        <v>10.48951048951049</v>
      </c>
      <c r="J595" s="42"/>
      <c r="T595" s="42"/>
      <c r="U595" s="42"/>
      <c r="V595" s="42"/>
      <c r="W595" s="42"/>
    </row>
    <row r="596" spans="1:23">
      <c r="A596" s="25" t="s">
        <v>126</v>
      </c>
      <c r="B596" s="4" t="s">
        <v>2526</v>
      </c>
      <c r="C596" s="36">
        <v>8</v>
      </c>
      <c r="D596" s="37">
        <v>3</v>
      </c>
      <c r="E596" s="36">
        <f t="shared" si="87"/>
        <v>5</v>
      </c>
      <c r="F596" s="22">
        <f>D596/C596</f>
        <v>0.375</v>
      </c>
      <c r="G596" s="52">
        <v>7</v>
      </c>
      <c r="H596" s="53">
        <v>2</v>
      </c>
      <c r="I596" s="24">
        <f t="shared" si="88"/>
        <v>28.571428571428569</v>
      </c>
      <c r="J596" s="42"/>
      <c r="T596" s="42"/>
      <c r="U596" s="42"/>
      <c r="V596" s="42"/>
      <c r="W596" s="42"/>
    </row>
    <row r="597" spans="1:23">
      <c r="A597" s="25" t="s">
        <v>33</v>
      </c>
      <c r="B597" s="4" t="s">
        <v>2418</v>
      </c>
      <c r="C597" s="36">
        <v>7</v>
      </c>
      <c r="D597" s="37">
        <v>1</v>
      </c>
      <c r="E597" s="36">
        <f t="shared" si="87"/>
        <v>6</v>
      </c>
      <c r="F597" s="22">
        <f>D597/C597</f>
        <v>0.14285714285714285</v>
      </c>
      <c r="G597" s="52">
        <v>5</v>
      </c>
      <c r="H597" s="53">
        <v>1</v>
      </c>
      <c r="I597" s="24">
        <f t="shared" si="88"/>
        <v>20</v>
      </c>
      <c r="J597" s="42"/>
      <c r="T597" s="42"/>
      <c r="U597" s="42"/>
      <c r="V597" s="42"/>
      <c r="W597" s="42"/>
    </row>
    <row r="598" spans="1:23">
      <c r="A598" s="25" t="s">
        <v>127</v>
      </c>
      <c r="B598" s="4" t="s">
        <v>2527</v>
      </c>
      <c r="C598" s="36">
        <v>3</v>
      </c>
      <c r="D598" s="37">
        <v>0</v>
      </c>
      <c r="E598" s="36">
        <f t="shared" si="87"/>
        <v>3</v>
      </c>
      <c r="F598" s="23" t="s">
        <v>5190</v>
      </c>
      <c r="G598" s="52">
        <v>2</v>
      </c>
      <c r="H598" s="53">
        <v>0</v>
      </c>
      <c r="I598" s="24">
        <f t="shared" si="88"/>
        <v>0</v>
      </c>
      <c r="J598" s="42"/>
      <c r="T598" s="42"/>
      <c r="U598" s="42"/>
      <c r="V598" s="42"/>
      <c r="W598" s="42"/>
    </row>
    <row r="599" spans="1:23">
      <c r="A599" s="25" t="s">
        <v>64</v>
      </c>
      <c r="B599" s="4" t="s">
        <v>2452</v>
      </c>
      <c r="C599" s="36">
        <v>478</v>
      </c>
      <c r="D599" s="37">
        <v>1112</v>
      </c>
      <c r="E599" s="36">
        <f t="shared" si="87"/>
        <v>-634</v>
      </c>
      <c r="F599" s="22">
        <f t="shared" ref="F599:F608" si="89">D599/C599</f>
        <v>2.3263598326359833</v>
      </c>
      <c r="G599" s="52">
        <v>310</v>
      </c>
      <c r="H599" s="53">
        <v>86</v>
      </c>
      <c r="I599" s="24">
        <f t="shared" si="88"/>
        <v>27.741935483870968</v>
      </c>
      <c r="J599" s="42"/>
      <c r="T599" s="42"/>
      <c r="U599" s="42"/>
      <c r="V599" s="42"/>
      <c r="W599" s="42"/>
    </row>
    <row r="600" spans="1:23">
      <c r="A600" s="25" t="s">
        <v>128</v>
      </c>
      <c r="B600" s="4" t="s">
        <v>2528</v>
      </c>
      <c r="C600" s="36">
        <v>4</v>
      </c>
      <c r="D600" s="37">
        <v>14</v>
      </c>
      <c r="E600" s="36">
        <f t="shared" si="87"/>
        <v>-10</v>
      </c>
      <c r="F600" s="22">
        <f t="shared" si="89"/>
        <v>3.5</v>
      </c>
      <c r="G600" s="52">
        <v>3</v>
      </c>
      <c r="H600" s="53">
        <v>2</v>
      </c>
      <c r="I600" s="24">
        <f t="shared" si="88"/>
        <v>66.666666666666657</v>
      </c>
      <c r="J600" s="42"/>
      <c r="T600" s="42"/>
      <c r="U600" s="42"/>
      <c r="V600" s="42"/>
      <c r="W600" s="42"/>
    </row>
    <row r="601" spans="1:23">
      <c r="A601" s="25" t="s">
        <v>4783</v>
      </c>
      <c r="B601" s="4" t="s">
        <v>2529</v>
      </c>
      <c r="C601" s="36">
        <v>3</v>
      </c>
      <c r="D601" s="37">
        <v>1</v>
      </c>
      <c r="E601" s="36">
        <f t="shared" si="87"/>
        <v>2</v>
      </c>
      <c r="F601" s="22">
        <f t="shared" si="89"/>
        <v>0.33333333333333331</v>
      </c>
      <c r="G601" s="52">
        <v>2</v>
      </c>
      <c r="H601" s="53">
        <v>0</v>
      </c>
      <c r="I601" s="24">
        <f t="shared" si="88"/>
        <v>0</v>
      </c>
      <c r="J601" s="42"/>
      <c r="T601" s="42"/>
      <c r="U601" s="42"/>
      <c r="V601" s="42"/>
      <c r="W601" s="42"/>
    </row>
    <row r="602" spans="1:23" ht="25.5">
      <c r="A602" s="25" t="s">
        <v>129</v>
      </c>
      <c r="B602" s="4" t="s">
        <v>2530</v>
      </c>
      <c r="C602" s="36">
        <v>9</v>
      </c>
      <c r="D602" s="37">
        <v>5</v>
      </c>
      <c r="E602" s="36">
        <f t="shared" si="87"/>
        <v>4</v>
      </c>
      <c r="F602" s="22">
        <f t="shared" si="89"/>
        <v>0.55555555555555558</v>
      </c>
      <c r="G602" s="52">
        <v>5</v>
      </c>
      <c r="H602" s="53">
        <v>0</v>
      </c>
      <c r="I602" s="24">
        <f t="shared" si="88"/>
        <v>0</v>
      </c>
      <c r="J602" s="42"/>
      <c r="T602" s="42"/>
      <c r="U602" s="42"/>
      <c r="V602" s="42"/>
      <c r="W602" s="42"/>
    </row>
    <row r="603" spans="1:23">
      <c r="A603" s="25" t="s">
        <v>81</v>
      </c>
      <c r="B603" s="4" t="s">
        <v>2469</v>
      </c>
      <c r="C603" s="36">
        <v>2</v>
      </c>
      <c r="D603" s="37">
        <v>4</v>
      </c>
      <c r="E603" s="36">
        <f t="shared" si="87"/>
        <v>-2</v>
      </c>
      <c r="F603" s="22">
        <f t="shared" si="89"/>
        <v>2</v>
      </c>
      <c r="G603" s="52">
        <v>1</v>
      </c>
      <c r="H603" s="53">
        <v>0</v>
      </c>
      <c r="I603" s="24">
        <f t="shared" si="88"/>
        <v>0</v>
      </c>
      <c r="J603" s="42"/>
      <c r="T603" s="42"/>
      <c r="U603" s="42"/>
      <c r="V603" s="42"/>
      <c r="W603" s="42"/>
    </row>
    <row r="604" spans="1:23">
      <c r="A604" s="25" t="s">
        <v>59</v>
      </c>
      <c r="B604" s="4" t="s">
        <v>2445</v>
      </c>
      <c r="C604" s="36">
        <v>72</v>
      </c>
      <c r="D604" s="37">
        <v>84</v>
      </c>
      <c r="E604" s="36">
        <f t="shared" si="87"/>
        <v>-12</v>
      </c>
      <c r="F604" s="22">
        <f t="shared" si="89"/>
        <v>1.1666666666666667</v>
      </c>
      <c r="G604" s="52">
        <v>38</v>
      </c>
      <c r="H604" s="53">
        <v>1</v>
      </c>
      <c r="I604" s="24">
        <f t="shared" si="88"/>
        <v>2.6315789473684208</v>
      </c>
      <c r="J604" s="42"/>
      <c r="T604" s="42"/>
      <c r="U604" s="42"/>
      <c r="V604" s="42"/>
      <c r="W604" s="42"/>
    </row>
    <row r="605" spans="1:23">
      <c r="A605" s="25" t="s">
        <v>51</v>
      </c>
      <c r="B605" s="4" t="s">
        <v>2436</v>
      </c>
      <c r="C605" s="36">
        <v>61</v>
      </c>
      <c r="D605" s="37">
        <v>50</v>
      </c>
      <c r="E605" s="36">
        <f t="shared" si="87"/>
        <v>11</v>
      </c>
      <c r="F605" s="22">
        <f t="shared" si="89"/>
        <v>0.81967213114754101</v>
      </c>
      <c r="G605" s="52">
        <v>25</v>
      </c>
      <c r="H605" s="53">
        <v>3</v>
      </c>
      <c r="I605" s="24">
        <f t="shared" si="88"/>
        <v>12</v>
      </c>
      <c r="J605" s="42"/>
      <c r="T605" s="42"/>
      <c r="U605" s="42"/>
      <c r="V605" s="42"/>
      <c r="W605" s="42"/>
    </row>
    <row r="606" spans="1:23" ht="25.5">
      <c r="A606" s="25" t="s">
        <v>40</v>
      </c>
      <c r="B606" s="4" t="s">
        <v>2425</v>
      </c>
      <c r="C606" s="36">
        <v>34</v>
      </c>
      <c r="D606" s="37">
        <v>42</v>
      </c>
      <c r="E606" s="36">
        <f t="shared" si="87"/>
        <v>-8</v>
      </c>
      <c r="F606" s="22">
        <f t="shared" si="89"/>
        <v>1.2352941176470589</v>
      </c>
      <c r="G606" s="52">
        <v>21</v>
      </c>
      <c r="H606" s="53">
        <v>3</v>
      </c>
      <c r="I606" s="24">
        <f t="shared" si="88"/>
        <v>14.285714285714285</v>
      </c>
      <c r="J606" s="42"/>
      <c r="T606" s="42"/>
      <c r="U606" s="42"/>
      <c r="V606" s="42"/>
      <c r="W606" s="42"/>
    </row>
    <row r="607" spans="1:23">
      <c r="A607" s="25" t="s">
        <v>130</v>
      </c>
      <c r="B607" s="4" t="s">
        <v>2531</v>
      </c>
      <c r="C607" s="36">
        <v>24</v>
      </c>
      <c r="D607" s="37">
        <v>3</v>
      </c>
      <c r="E607" s="36">
        <f t="shared" si="87"/>
        <v>21</v>
      </c>
      <c r="F607" s="22">
        <f t="shared" si="89"/>
        <v>0.125</v>
      </c>
      <c r="G607" s="52">
        <v>16</v>
      </c>
      <c r="H607" s="53">
        <v>3</v>
      </c>
      <c r="I607" s="24">
        <f t="shared" si="88"/>
        <v>18.75</v>
      </c>
      <c r="J607" s="42"/>
      <c r="T607" s="42"/>
      <c r="U607" s="42"/>
      <c r="V607" s="42"/>
      <c r="W607" s="42"/>
    </row>
    <row r="608" spans="1:23">
      <c r="A608" s="25" t="s">
        <v>88</v>
      </c>
      <c r="B608" s="4" t="s">
        <v>2480</v>
      </c>
      <c r="C608" s="36">
        <v>1</v>
      </c>
      <c r="D608" s="37">
        <v>5</v>
      </c>
      <c r="E608" s="36">
        <f t="shared" si="87"/>
        <v>-4</v>
      </c>
      <c r="F608" s="22">
        <f t="shared" si="89"/>
        <v>5</v>
      </c>
      <c r="G608" s="52">
        <v>1</v>
      </c>
      <c r="H608" s="53">
        <v>0</v>
      </c>
      <c r="I608" s="24">
        <f t="shared" si="88"/>
        <v>0</v>
      </c>
      <c r="J608" s="42"/>
      <c r="T608" s="42"/>
      <c r="U608" s="42"/>
      <c r="V608" s="42"/>
      <c r="W608" s="42"/>
    </row>
    <row r="609" spans="1:23">
      <c r="A609" s="25" t="s">
        <v>116</v>
      </c>
      <c r="B609" s="4" t="s">
        <v>2513</v>
      </c>
      <c r="C609" s="36">
        <v>8</v>
      </c>
      <c r="D609" s="37">
        <v>0</v>
      </c>
      <c r="E609" s="36">
        <f t="shared" si="87"/>
        <v>8</v>
      </c>
      <c r="F609" s="23" t="s">
        <v>5190</v>
      </c>
      <c r="G609" s="52">
        <v>7</v>
      </c>
      <c r="H609" s="53">
        <v>1</v>
      </c>
      <c r="I609" s="24">
        <f t="shared" si="88"/>
        <v>14.285714285714285</v>
      </c>
      <c r="J609" s="42"/>
      <c r="T609" s="42"/>
      <c r="U609" s="42"/>
      <c r="V609" s="42"/>
      <c r="W609" s="42"/>
    </row>
    <row r="610" spans="1:23">
      <c r="A610" s="25" t="s">
        <v>89</v>
      </c>
      <c r="B610" s="4" t="s">
        <v>2481</v>
      </c>
      <c r="C610" s="36">
        <v>0</v>
      </c>
      <c r="D610" s="37">
        <v>3</v>
      </c>
      <c r="E610" s="36">
        <f t="shared" si="87"/>
        <v>-3</v>
      </c>
      <c r="F610" s="23" t="s">
        <v>5191</v>
      </c>
      <c r="G610" s="52">
        <v>0</v>
      </c>
      <c r="H610" s="53">
        <v>0</v>
      </c>
      <c r="I610" s="24" t="s">
        <v>5192</v>
      </c>
      <c r="J610" s="42"/>
      <c r="T610" s="42"/>
      <c r="U610" s="42"/>
      <c r="V610" s="42"/>
      <c r="W610" s="42"/>
    </row>
    <row r="611" spans="1:23">
      <c r="A611" s="25" t="s">
        <v>4774</v>
      </c>
      <c r="B611" s="4" t="s">
        <v>2479</v>
      </c>
      <c r="C611" s="36">
        <v>0</v>
      </c>
      <c r="D611" s="37">
        <v>0</v>
      </c>
      <c r="E611" s="36">
        <v>0</v>
      </c>
      <c r="F611" s="22" t="s">
        <v>5192</v>
      </c>
      <c r="G611" s="52">
        <v>0</v>
      </c>
      <c r="H611" s="53">
        <v>0</v>
      </c>
      <c r="I611" s="24" t="s">
        <v>5192</v>
      </c>
      <c r="J611" s="42"/>
      <c r="T611" s="42"/>
      <c r="U611" s="42"/>
      <c r="V611" s="42"/>
      <c r="W611" s="42"/>
    </row>
    <row r="612" spans="1:23" ht="25.5">
      <c r="A612" s="25" t="s">
        <v>42</v>
      </c>
      <c r="B612" s="4" t="s">
        <v>2427</v>
      </c>
      <c r="C612" s="36">
        <v>322</v>
      </c>
      <c r="D612" s="37">
        <v>47</v>
      </c>
      <c r="E612" s="36">
        <f t="shared" ref="E612:E634" si="90">C612-D612</f>
        <v>275</v>
      </c>
      <c r="F612" s="22">
        <f t="shared" ref="F612:F634" si="91">D612/C612</f>
        <v>0.14596273291925466</v>
      </c>
      <c r="G612" s="52">
        <v>254</v>
      </c>
      <c r="H612" s="53">
        <v>88</v>
      </c>
      <c r="I612" s="24">
        <f t="shared" ref="I612:I634" si="92">H612/G612*100</f>
        <v>34.645669291338585</v>
      </c>
      <c r="J612" s="42"/>
      <c r="T612" s="42"/>
      <c r="U612" s="42"/>
      <c r="V612" s="42"/>
      <c r="W612" s="42"/>
    </row>
    <row r="613" spans="1:23">
      <c r="A613" s="25" t="s">
        <v>52</v>
      </c>
      <c r="B613" s="4" t="s">
        <v>2437</v>
      </c>
      <c r="C613" s="36">
        <v>44</v>
      </c>
      <c r="D613" s="37">
        <v>17</v>
      </c>
      <c r="E613" s="36">
        <f t="shared" si="90"/>
        <v>27</v>
      </c>
      <c r="F613" s="22">
        <f t="shared" si="91"/>
        <v>0.38636363636363635</v>
      </c>
      <c r="G613" s="52">
        <v>43</v>
      </c>
      <c r="H613" s="53">
        <v>16</v>
      </c>
      <c r="I613" s="24">
        <f t="shared" si="92"/>
        <v>37.209302325581397</v>
      </c>
      <c r="J613" s="42"/>
      <c r="T613" s="42"/>
      <c r="U613" s="42"/>
      <c r="V613" s="42"/>
      <c r="W613" s="42"/>
    </row>
    <row r="614" spans="1:23">
      <c r="A614" s="25" t="s">
        <v>34</v>
      </c>
      <c r="B614" s="4" t="s">
        <v>2419</v>
      </c>
      <c r="C614" s="36">
        <v>108</v>
      </c>
      <c r="D614" s="37">
        <v>61</v>
      </c>
      <c r="E614" s="36">
        <f t="shared" si="90"/>
        <v>47</v>
      </c>
      <c r="F614" s="22">
        <f t="shared" si="91"/>
        <v>0.56481481481481477</v>
      </c>
      <c r="G614" s="52">
        <v>64</v>
      </c>
      <c r="H614" s="53">
        <v>5</v>
      </c>
      <c r="I614" s="24">
        <f t="shared" si="92"/>
        <v>7.8125</v>
      </c>
      <c r="J614" s="42"/>
      <c r="T614" s="42"/>
      <c r="U614" s="42"/>
      <c r="V614" s="42"/>
      <c r="W614" s="42"/>
    </row>
    <row r="615" spans="1:23">
      <c r="A615" s="25" t="s">
        <v>73</v>
      </c>
      <c r="B615" s="4" t="s">
        <v>2461</v>
      </c>
      <c r="C615" s="36">
        <v>59</v>
      </c>
      <c r="D615" s="37">
        <v>12</v>
      </c>
      <c r="E615" s="36">
        <f t="shared" si="90"/>
        <v>47</v>
      </c>
      <c r="F615" s="22">
        <f t="shared" si="91"/>
        <v>0.20338983050847459</v>
      </c>
      <c r="G615" s="52">
        <v>37</v>
      </c>
      <c r="H615" s="53">
        <v>7</v>
      </c>
      <c r="I615" s="24">
        <f t="shared" si="92"/>
        <v>18.918918918918919</v>
      </c>
      <c r="J615" s="42"/>
      <c r="T615" s="42"/>
      <c r="U615" s="42"/>
      <c r="V615" s="42"/>
      <c r="W615" s="42"/>
    </row>
    <row r="616" spans="1:23">
      <c r="A616" s="25" t="s">
        <v>35</v>
      </c>
      <c r="B616" s="4" t="s">
        <v>2420</v>
      </c>
      <c r="C616" s="36">
        <v>83</v>
      </c>
      <c r="D616" s="37">
        <v>31</v>
      </c>
      <c r="E616" s="36">
        <f t="shared" si="90"/>
        <v>52</v>
      </c>
      <c r="F616" s="22">
        <f t="shared" si="91"/>
        <v>0.37349397590361444</v>
      </c>
      <c r="G616" s="52">
        <v>50</v>
      </c>
      <c r="H616" s="53">
        <v>3</v>
      </c>
      <c r="I616" s="24">
        <f t="shared" si="92"/>
        <v>6</v>
      </c>
      <c r="J616" s="42"/>
      <c r="T616" s="42"/>
      <c r="U616" s="42"/>
      <c r="V616" s="42"/>
      <c r="W616" s="42"/>
    </row>
    <row r="617" spans="1:23">
      <c r="A617" s="25" t="s">
        <v>66</v>
      </c>
      <c r="B617" s="4" t="s">
        <v>2454</v>
      </c>
      <c r="C617" s="36">
        <v>100</v>
      </c>
      <c r="D617" s="37">
        <v>27</v>
      </c>
      <c r="E617" s="36">
        <f t="shared" si="90"/>
        <v>73</v>
      </c>
      <c r="F617" s="22">
        <f t="shared" si="91"/>
        <v>0.27</v>
      </c>
      <c r="G617" s="52">
        <v>67</v>
      </c>
      <c r="H617" s="53">
        <v>10</v>
      </c>
      <c r="I617" s="24">
        <f t="shared" si="92"/>
        <v>14.925373134328357</v>
      </c>
      <c r="J617" s="42"/>
      <c r="T617" s="42"/>
      <c r="U617" s="42"/>
      <c r="V617" s="42"/>
      <c r="W617" s="42"/>
    </row>
    <row r="618" spans="1:23">
      <c r="A618" s="25" t="s">
        <v>46</v>
      </c>
      <c r="B618" s="4" t="s">
        <v>2431</v>
      </c>
      <c r="C618" s="36">
        <v>658</v>
      </c>
      <c r="D618" s="37">
        <v>149</v>
      </c>
      <c r="E618" s="36">
        <f t="shared" si="90"/>
        <v>509</v>
      </c>
      <c r="F618" s="22">
        <f t="shared" si="91"/>
        <v>0.22644376899696048</v>
      </c>
      <c r="G618" s="52">
        <v>535</v>
      </c>
      <c r="H618" s="53">
        <v>202</v>
      </c>
      <c r="I618" s="24">
        <f t="shared" si="92"/>
        <v>37.757009345794387</v>
      </c>
      <c r="J618" s="42"/>
      <c r="T618" s="42"/>
      <c r="U618" s="42"/>
      <c r="V618" s="42"/>
      <c r="W618" s="42"/>
    </row>
    <row r="619" spans="1:23">
      <c r="A619" s="25" t="s">
        <v>60</v>
      </c>
      <c r="B619" s="4" t="s">
        <v>2446</v>
      </c>
      <c r="C619" s="36">
        <v>460</v>
      </c>
      <c r="D619" s="37">
        <v>484</v>
      </c>
      <c r="E619" s="36">
        <f t="shared" si="90"/>
        <v>-24</v>
      </c>
      <c r="F619" s="22">
        <f t="shared" si="91"/>
        <v>1.0521739130434782</v>
      </c>
      <c r="G619" s="52">
        <v>329</v>
      </c>
      <c r="H619" s="53">
        <v>64</v>
      </c>
      <c r="I619" s="24">
        <f t="shared" si="92"/>
        <v>19.45288753799392</v>
      </c>
      <c r="J619" s="42"/>
      <c r="T619" s="42"/>
      <c r="U619" s="42"/>
      <c r="V619" s="42"/>
      <c r="W619" s="42"/>
    </row>
    <row r="620" spans="1:23" ht="25.5">
      <c r="A620" s="25" t="s">
        <v>50</v>
      </c>
      <c r="B620" s="4" t="s">
        <v>2435</v>
      </c>
      <c r="C620" s="36">
        <v>65</v>
      </c>
      <c r="D620" s="37">
        <v>17</v>
      </c>
      <c r="E620" s="36">
        <f t="shared" si="90"/>
        <v>48</v>
      </c>
      <c r="F620" s="22">
        <f t="shared" si="91"/>
        <v>0.26153846153846155</v>
      </c>
      <c r="G620" s="52">
        <v>49</v>
      </c>
      <c r="H620" s="53">
        <v>16</v>
      </c>
      <c r="I620" s="24">
        <f t="shared" si="92"/>
        <v>32.653061224489797</v>
      </c>
      <c r="J620" s="42"/>
      <c r="T620" s="42"/>
      <c r="U620" s="42"/>
      <c r="V620" s="42"/>
      <c r="W620" s="42"/>
    </row>
    <row r="621" spans="1:23">
      <c r="A621" s="25" t="s">
        <v>47</v>
      </c>
      <c r="B621" s="4" t="s">
        <v>2432</v>
      </c>
      <c r="C621" s="36">
        <v>1360</v>
      </c>
      <c r="D621" s="37">
        <v>867</v>
      </c>
      <c r="E621" s="36">
        <f t="shared" si="90"/>
        <v>493</v>
      </c>
      <c r="F621" s="22">
        <f t="shared" si="91"/>
        <v>0.63749999999999996</v>
      </c>
      <c r="G621" s="52">
        <v>770</v>
      </c>
      <c r="H621" s="53">
        <v>73</v>
      </c>
      <c r="I621" s="24">
        <f t="shared" si="92"/>
        <v>9.4805194805194812</v>
      </c>
      <c r="J621" s="42"/>
      <c r="T621" s="42"/>
      <c r="U621" s="42"/>
      <c r="V621" s="42"/>
      <c r="W621" s="42"/>
    </row>
    <row r="622" spans="1:23">
      <c r="A622" s="25" t="s">
        <v>36</v>
      </c>
      <c r="B622" s="4" t="s">
        <v>2421</v>
      </c>
      <c r="C622" s="36">
        <v>30</v>
      </c>
      <c r="D622" s="37">
        <v>6</v>
      </c>
      <c r="E622" s="36">
        <f t="shared" si="90"/>
        <v>24</v>
      </c>
      <c r="F622" s="22">
        <f t="shared" si="91"/>
        <v>0.2</v>
      </c>
      <c r="G622" s="52">
        <v>19</v>
      </c>
      <c r="H622" s="53">
        <v>2</v>
      </c>
      <c r="I622" s="24">
        <f t="shared" si="92"/>
        <v>10.526315789473683</v>
      </c>
      <c r="J622" s="42"/>
      <c r="T622" s="42"/>
      <c r="U622" s="42"/>
      <c r="V622" s="42"/>
      <c r="W622" s="42"/>
    </row>
    <row r="623" spans="1:23">
      <c r="A623" s="25" t="s">
        <v>67</v>
      </c>
      <c r="B623" s="4" t="s">
        <v>2455</v>
      </c>
      <c r="C623" s="36">
        <v>290</v>
      </c>
      <c r="D623" s="37">
        <v>45</v>
      </c>
      <c r="E623" s="36">
        <f t="shared" si="90"/>
        <v>245</v>
      </c>
      <c r="F623" s="22">
        <f t="shared" si="91"/>
        <v>0.15517241379310345</v>
      </c>
      <c r="G623" s="52">
        <v>279</v>
      </c>
      <c r="H623" s="53">
        <v>110</v>
      </c>
      <c r="I623" s="24">
        <f t="shared" si="92"/>
        <v>39.426523297491038</v>
      </c>
      <c r="J623" s="42"/>
      <c r="T623" s="42"/>
      <c r="U623" s="42"/>
      <c r="V623" s="42"/>
      <c r="W623" s="42"/>
    </row>
    <row r="624" spans="1:23">
      <c r="A624" s="25" t="s">
        <v>96</v>
      </c>
      <c r="B624" s="4" t="s">
        <v>2489</v>
      </c>
      <c r="C624" s="36">
        <v>41</v>
      </c>
      <c r="D624" s="37">
        <v>2</v>
      </c>
      <c r="E624" s="36">
        <f t="shared" si="90"/>
        <v>39</v>
      </c>
      <c r="F624" s="22">
        <f t="shared" si="91"/>
        <v>4.878048780487805E-2</v>
      </c>
      <c r="G624" s="52">
        <v>30</v>
      </c>
      <c r="H624" s="53">
        <v>8</v>
      </c>
      <c r="I624" s="24">
        <f t="shared" si="92"/>
        <v>26.666666666666668</v>
      </c>
      <c r="J624" s="42"/>
      <c r="T624" s="42"/>
      <c r="U624" s="42"/>
      <c r="V624" s="42"/>
      <c r="W624" s="42"/>
    </row>
    <row r="625" spans="1:23">
      <c r="A625" s="25" t="s">
        <v>108</v>
      </c>
      <c r="B625" s="4" t="s">
        <v>2505</v>
      </c>
      <c r="C625" s="36">
        <v>259</v>
      </c>
      <c r="D625" s="37">
        <v>206</v>
      </c>
      <c r="E625" s="36">
        <f t="shared" si="90"/>
        <v>53</v>
      </c>
      <c r="F625" s="22">
        <f t="shared" si="91"/>
        <v>0.79536679536679533</v>
      </c>
      <c r="G625" s="52">
        <v>164</v>
      </c>
      <c r="H625" s="53">
        <v>16</v>
      </c>
      <c r="I625" s="24">
        <f t="shared" si="92"/>
        <v>9.7560975609756095</v>
      </c>
      <c r="J625" s="42"/>
      <c r="T625" s="42"/>
      <c r="U625" s="42"/>
      <c r="V625" s="42"/>
      <c r="W625" s="42"/>
    </row>
    <row r="626" spans="1:23">
      <c r="A626" s="25" t="s">
        <v>109</v>
      </c>
      <c r="B626" s="4" t="s">
        <v>2506</v>
      </c>
      <c r="C626" s="36">
        <v>32</v>
      </c>
      <c r="D626" s="37">
        <v>69</v>
      </c>
      <c r="E626" s="36">
        <f t="shared" si="90"/>
        <v>-37</v>
      </c>
      <c r="F626" s="22">
        <f t="shared" si="91"/>
        <v>2.15625</v>
      </c>
      <c r="G626" s="52">
        <v>24</v>
      </c>
      <c r="H626" s="53">
        <v>6</v>
      </c>
      <c r="I626" s="24">
        <f t="shared" si="92"/>
        <v>25</v>
      </c>
      <c r="J626" s="42"/>
      <c r="T626" s="42"/>
      <c r="U626" s="42"/>
      <c r="V626" s="42"/>
      <c r="W626" s="42"/>
    </row>
    <row r="627" spans="1:23">
      <c r="A627" s="25" t="s">
        <v>102</v>
      </c>
      <c r="B627" s="4" t="s">
        <v>2499</v>
      </c>
      <c r="C627" s="36">
        <v>101</v>
      </c>
      <c r="D627" s="37">
        <v>14</v>
      </c>
      <c r="E627" s="36">
        <f t="shared" si="90"/>
        <v>87</v>
      </c>
      <c r="F627" s="22">
        <f t="shared" si="91"/>
        <v>0.13861386138613863</v>
      </c>
      <c r="G627" s="52">
        <v>100</v>
      </c>
      <c r="H627" s="53">
        <v>42</v>
      </c>
      <c r="I627" s="24">
        <f t="shared" si="92"/>
        <v>42</v>
      </c>
      <c r="J627" s="42"/>
      <c r="T627" s="42"/>
      <c r="U627" s="42"/>
      <c r="V627" s="42"/>
      <c r="W627" s="42"/>
    </row>
    <row r="628" spans="1:23" ht="25.5">
      <c r="A628" s="25" t="s">
        <v>90</v>
      </c>
      <c r="B628" s="4" t="s">
        <v>2482</v>
      </c>
      <c r="C628" s="36">
        <v>2</v>
      </c>
      <c r="D628" s="37">
        <v>2</v>
      </c>
      <c r="E628" s="36">
        <f t="shared" si="90"/>
        <v>0</v>
      </c>
      <c r="F628" s="22">
        <f t="shared" si="91"/>
        <v>1</v>
      </c>
      <c r="G628" s="52">
        <v>1</v>
      </c>
      <c r="H628" s="53">
        <v>0</v>
      </c>
      <c r="I628" s="24">
        <f t="shared" si="92"/>
        <v>0</v>
      </c>
      <c r="J628" s="42"/>
      <c r="T628" s="42"/>
      <c r="U628" s="42"/>
      <c r="V628" s="42"/>
      <c r="W628" s="42"/>
    </row>
    <row r="629" spans="1:23" ht="25.5">
      <c r="A629" s="25" t="s">
        <v>97</v>
      </c>
      <c r="B629" s="4" t="s">
        <v>2490</v>
      </c>
      <c r="C629" s="36">
        <v>17</v>
      </c>
      <c r="D629" s="37">
        <v>2</v>
      </c>
      <c r="E629" s="36">
        <f t="shared" si="90"/>
        <v>15</v>
      </c>
      <c r="F629" s="22">
        <f t="shared" si="91"/>
        <v>0.11764705882352941</v>
      </c>
      <c r="G629" s="52">
        <v>9</v>
      </c>
      <c r="H629" s="53">
        <v>1</v>
      </c>
      <c r="I629" s="24">
        <f t="shared" si="92"/>
        <v>11.111111111111111</v>
      </c>
      <c r="J629" s="42"/>
      <c r="T629" s="42"/>
      <c r="U629" s="42"/>
      <c r="V629" s="42"/>
      <c r="W629" s="42"/>
    </row>
    <row r="630" spans="1:23" ht="25.5">
      <c r="A630" s="25" t="s">
        <v>106</v>
      </c>
      <c r="B630" s="4" t="s">
        <v>2503</v>
      </c>
      <c r="C630" s="36">
        <v>73</v>
      </c>
      <c r="D630" s="37">
        <v>34</v>
      </c>
      <c r="E630" s="36">
        <f t="shared" si="90"/>
        <v>39</v>
      </c>
      <c r="F630" s="22">
        <f t="shared" si="91"/>
        <v>0.46575342465753422</v>
      </c>
      <c r="G630" s="52">
        <v>37</v>
      </c>
      <c r="H630" s="53">
        <v>6</v>
      </c>
      <c r="I630" s="24">
        <f t="shared" si="92"/>
        <v>16.216216216216218</v>
      </c>
      <c r="J630" s="42"/>
      <c r="T630" s="42"/>
      <c r="U630" s="42"/>
      <c r="V630" s="42"/>
      <c r="W630" s="42"/>
    </row>
    <row r="631" spans="1:23" ht="25.5">
      <c r="A631" s="25" t="s">
        <v>74</v>
      </c>
      <c r="B631" s="4" t="s">
        <v>2462</v>
      </c>
      <c r="C631" s="36">
        <v>67</v>
      </c>
      <c r="D631" s="37">
        <v>6</v>
      </c>
      <c r="E631" s="36">
        <f t="shared" si="90"/>
        <v>61</v>
      </c>
      <c r="F631" s="22">
        <f t="shared" si="91"/>
        <v>8.9552238805970144E-2</v>
      </c>
      <c r="G631" s="52">
        <v>76</v>
      </c>
      <c r="H631" s="53">
        <v>41</v>
      </c>
      <c r="I631" s="24">
        <f t="shared" si="92"/>
        <v>53.94736842105263</v>
      </c>
      <c r="J631" s="42"/>
      <c r="T631" s="42"/>
      <c r="U631" s="42"/>
      <c r="V631" s="42"/>
      <c r="W631" s="42"/>
    </row>
    <row r="632" spans="1:23">
      <c r="A632" s="25" t="s">
        <v>4769</v>
      </c>
      <c r="B632" s="4" t="s">
        <v>2448</v>
      </c>
      <c r="C632" s="36">
        <v>1</v>
      </c>
      <c r="D632" s="37">
        <v>13</v>
      </c>
      <c r="E632" s="36">
        <f t="shared" si="90"/>
        <v>-12</v>
      </c>
      <c r="F632" s="22">
        <f t="shared" si="91"/>
        <v>13</v>
      </c>
      <c r="G632" s="52">
        <v>1</v>
      </c>
      <c r="H632" s="53">
        <v>0</v>
      </c>
      <c r="I632" s="24">
        <f t="shared" si="92"/>
        <v>0</v>
      </c>
      <c r="J632" s="42"/>
      <c r="T632" s="42"/>
      <c r="U632" s="42"/>
      <c r="V632" s="42"/>
      <c r="W632" s="42"/>
    </row>
    <row r="633" spans="1:23">
      <c r="A633" s="25" t="s">
        <v>68</v>
      </c>
      <c r="B633" s="4" t="s">
        <v>2456</v>
      </c>
      <c r="C633" s="36">
        <v>49</v>
      </c>
      <c r="D633" s="37">
        <v>90</v>
      </c>
      <c r="E633" s="36">
        <f t="shared" si="90"/>
        <v>-41</v>
      </c>
      <c r="F633" s="22">
        <f t="shared" si="91"/>
        <v>1.8367346938775511</v>
      </c>
      <c r="G633" s="52">
        <v>31</v>
      </c>
      <c r="H633" s="53">
        <v>3</v>
      </c>
      <c r="I633" s="24">
        <f t="shared" si="92"/>
        <v>9.67741935483871</v>
      </c>
      <c r="J633" s="42"/>
      <c r="T633" s="42"/>
      <c r="U633" s="42"/>
      <c r="V633" s="42"/>
      <c r="W633" s="42"/>
    </row>
    <row r="634" spans="1:23" ht="25.5">
      <c r="A634" s="25" t="s">
        <v>37</v>
      </c>
      <c r="B634" s="4" t="s">
        <v>2422</v>
      </c>
      <c r="C634" s="36">
        <v>178</v>
      </c>
      <c r="D634" s="37">
        <v>82</v>
      </c>
      <c r="E634" s="36">
        <f t="shared" si="90"/>
        <v>96</v>
      </c>
      <c r="F634" s="22">
        <f t="shared" si="91"/>
        <v>0.4606741573033708</v>
      </c>
      <c r="G634" s="52">
        <v>132</v>
      </c>
      <c r="H634" s="53">
        <v>49</v>
      </c>
      <c r="I634" s="24">
        <f t="shared" si="92"/>
        <v>37.121212121212125</v>
      </c>
      <c r="J634" s="42"/>
      <c r="T634" s="42"/>
      <c r="U634" s="42"/>
      <c r="V634" s="42"/>
      <c r="W634" s="42"/>
    </row>
    <row r="635" spans="1:23">
      <c r="A635" s="25" t="s">
        <v>4778</v>
      </c>
      <c r="B635" s="4" t="s">
        <v>2496</v>
      </c>
      <c r="C635" s="36">
        <v>0</v>
      </c>
      <c r="D635" s="37">
        <v>0</v>
      </c>
      <c r="E635" s="36">
        <v>0</v>
      </c>
      <c r="F635" s="22" t="s">
        <v>5192</v>
      </c>
      <c r="G635" s="52">
        <v>0</v>
      </c>
      <c r="H635" s="53">
        <v>0</v>
      </c>
      <c r="I635" s="24" t="s">
        <v>5192</v>
      </c>
      <c r="J635" s="42"/>
      <c r="T635" s="42"/>
      <c r="U635" s="42"/>
      <c r="V635" s="42"/>
      <c r="W635" s="42"/>
    </row>
    <row r="636" spans="1:23">
      <c r="A636" s="25" t="s">
        <v>131</v>
      </c>
      <c r="B636" s="4" t="s">
        <v>2532</v>
      </c>
      <c r="C636" s="36">
        <v>25</v>
      </c>
      <c r="D636" s="37">
        <v>70</v>
      </c>
      <c r="E636" s="36">
        <f t="shared" ref="E636:E641" si="93">C636-D636</f>
        <v>-45</v>
      </c>
      <c r="F636" s="22">
        <f>D636/C636</f>
        <v>2.8</v>
      </c>
      <c r="G636" s="52">
        <v>15</v>
      </c>
      <c r="H636" s="53">
        <v>1</v>
      </c>
      <c r="I636" s="24">
        <f>H636/G636*100</f>
        <v>6.666666666666667</v>
      </c>
      <c r="J636" s="42"/>
      <c r="T636" s="42"/>
      <c r="U636" s="42"/>
      <c r="V636" s="42"/>
      <c r="W636" s="42"/>
    </row>
    <row r="637" spans="1:23">
      <c r="A637" s="25" t="s">
        <v>4780</v>
      </c>
      <c r="B637" s="4" t="s">
        <v>2514</v>
      </c>
      <c r="C637" s="36">
        <v>2</v>
      </c>
      <c r="D637" s="37">
        <v>1</v>
      </c>
      <c r="E637" s="36">
        <f t="shared" si="93"/>
        <v>1</v>
      </c>
      <c r="F637" s="22">
        <f>D637/C637</f>
        <v>0.5</v>
      </c>
      <c r="G637" s="52">
        <v>0</v>
      </c>
      <c r="H637" s="53">
        <v>0</v>
      </c>
      <c r="I637" s="24" t="s">
        <v>5192</v>
      </c>
      <c r="J637" s="42"/>
      <c r="T637" s="42"/>
      <c r="U637" s="42"/>
      <c r="V637" s="42"/>
      <c r="W637" s="42"/>
    </row>
    <row r="638" spans="1:23">
      <c r="A638" s="25" t="s">
        <v>4772</v>
      </c>
      <c r="B638" s="4" t="s">
        <v>2474</v>
      </c>
      <c r="C638" s="36">
        <v>0</v>
      </c>
      <c r="D638" s="37">
        <v>1</v>
      </c>
      <c r="E638" s="36">
        <f t="shared" si="93"/>
        <v>-1</v>
      </c>
      <c r="F638" s="23" t="s">
        <v>5191</v>
      </c>
      <c r="G638" s="52">
        <v>0</v>
      </c>
      <c r="H638" s="53">
        <v>0</v>
      </c>
      <c r="I638" s="24" t="s">
        <v>5192</v>
      </c>
      <c r="J638" s="42"/>
      <c r="T638" s="42"/>
      <c r="U638" s="42"/>
      <c r="V638" s="42"/>
      <c r="W638" s="42"/>
    </row>
    <row r="639" spans="1:23">
      <c r="A639" s="25" t="s">
        <v>103</v>
      </c>
      <c r="B639" s="4" t="s">
        <v>2500</v>
      </c>
      <c r="C639" s="36">
        <v>147</v>
      </c>
      <c r="D639" s="37">
        <v>1</v>
      </c>
      <c r="E639" s="36">
        <f t="shared" si="93"/>
        <v>146</v>
      </c>
      <c r="F639" s="22">
        <f>D639/C639</f>
        <v>6.8027210884353739E-3</v>
      </c>
      <c r="G639" s="52">
        <v>148</v>
      </c>
      <c r="H639" s="53">
        <v>71</v>
      </c>
      <c r="I639" s="24">
        <f>H639/G639*100</f>
        <v>47.972972972972968</v>
      </c>
      <c r="J639" s="42"/>
      <c r="T639" s="42"/>
      <c r="U639" s="42"/>
      <c r="V639" s="42"/>
      <c r="W639" s="42"/>
    </row>
    <row r="640" spans="1:23">
      <c r="A640" s="25" t="s">
        <v>104</v>
      </c>
      <c r="B640" s="4" t="s">
        <v>2501</v>
      </c>
      <c r="C640" s="36">
        <v>29</v>
      </c>
      <c r="D640" s="37">
        <v>20</v>
      </c>
      <c r="E640" s="36">
        <f t="shared" si="93"/>
        <v>9</v>
      </c>
      <c r="F640" s="22">
        <f>D640/C640</f>
        <v>0.68965517241379315</v>
      </c>
      <c r="G640" s="52">
        <v>21</v>
      </c>
      <c r="H640" s="53">
        <v>3</v>
      </c>
      <c r="I640" s="24">
        <f>H640/G640*100</f>
        <v>14.285714285714285</v>
      </c>
      <c r="J640" s="42"/>
      <c r="T640" s="42"/>
      <c r="U640" s="42"/>
      <c r="V640" s="42"/>
      <c r="W640" s="42"/>
    </row>
    <row r="641" spans="1:23">
      <c r="A641" s="25" t="s">
        <v>110</v>
      </c>
      <c r="B641" s="4" t="s">
        <v>2507</v>
      </c>
      <c r="C641" s="36">
        <v>78</v>
      </c>
      <c r="D641" s="37">
        <v>22</v>
      </c>
      <c r="E641" s="36">
        <f t="shared" si="93"/>
        <v>56</v>
      </c>
      <c r="F641" s="22">
        <f>D641/C641</f>
        <v>0.28205128205128205</v>
      </c>
      <c r="G641" s="52">
        <v>69</v>
      </c>
      <c r="H641" s="53">
        <v>23</v>
      </c>
      <c r="I641" s="24">
        <f>H641/G641*100</f>
        <v>33.333333333333329</v>
      </c>
      <c r="J641" s="42"/>
      <c r="T641" s="42"/>
      <c r="U641" s="42"/>
      <c r="V641" s="42"/>
      <c r="W641" s="42"/>
    </row>
    <row r="642" spans="1:23" ht="25.5">
      <c r="A642" s="25" t="s">
        <v>4770</v>
      </c>
      <c r="B642" s="4" t="s">
        <v>2449</v>
      </c>
      <c r="C642" s="36">
        <v>0</v>
      </c>
      <c r="D642" s="37">
        <v>0</v>
      </c>
      <c r="E642" s="36">
        <v>0</v>
      </c>
      <c r="F642" s="22" t="s">
        <v>5192</v>
      </c>
      <c r="G642" s="52">
        <v>0</v>
      </c>
      <c r="H642" s="53">
        <v>0</v>
      </c>
      <c r="I642" s="24" t="s">
        <v>5192</v>
      </c>
      <c r="J642" s="42"/>
      <c r="T642" s="42"/>
      <c r="U642" s="42"/>
      <c r="V642" s="42"/>
      <c r="W642" s="42"/>
    </row>
    <row r="643" spans="1:23">
      <c r="A643" s="25" t="s">
        <v>4779</v>
      </c>
      <c r="B643" s="4" t="s">
        <v>2497</v>
      </c>
      <c r="C643" s="36">
        <v>4</v>
      </c>
      <c r="D643" s="37">
        <v>3</v>
      </c>
      <c r="E643" s="36">
        <f>C643-D643</f>
        <v>1</v>
      </c>
      <c r="F643" s="22">
        <f>D643/C643</f>
        <v>0.75</v>
      </c>
      <c r="G643" s="52">
        <v>3</v>
      </c>
      <c r="H643" s="53">
        <v>0</v>
      </c>
      <c r="I643" s="24">
        <f>H643/G643*100</f>
        <v>0</v>
      </c>
      <c r="J643" s="42"/>
      <c r="T643" s="42"/>
      <c r="U643" s="42"/>
      <c r="V643" s="42"/>
      <c r="W643" s="42"/>
    </row>
    <row r="644" spans="1:23">
      <c r="A644" s="25" t="s">
        <v>117</v>
      </c>
      <c r="B644" s="4" t="s">
        <v>2515</v>
      </c>
      <c r="C644" s="36">
        <v>2</v>
      </c>
      <c r="D644" s="37">
        <v>0</v>
      </c>
      <c r="E644" s="36">
        <f>C644-D644</f>
        <v>2</v>
      </c>
      <c r="F644" s="23" t="s">
        <v>5190</v>
      </c>
      <c r="G644" s="52">
        <v>1</v>
      </c>
      <c r="H644" s="53">
        <v>1</v>
      </c>
      <c r="I644" s="24">
        <f>H644/G644*100</f>
        <v>100</v>
      </c>
      <c r="J644" s="42"/>
      <c r="T644" s="42"/>
      <c r="U644" s="42"/>
      <c r="V644" s="42"/>
      <c r="W644" s="42"/>
    </row>
    <row r="645" spans="1:23">
      <c r="A645" s="25" t="s">
        <v>4784</v>
      </c>
      <c r="B645" s="4" t="s">
        <v>2533</v>
      </c>
      <c r="C645" s="36">
        <v>0</v>
      </c>
      <c r="D645" s="37">
        <v>0</v>
      </c>
      <c r="E645" s="36">
        <v>0</v>
      </c>
      <c r="F645" s="22" t="s">
        <v>5192</v>
      </c>
      <c r="G645" s="52">
        <v>0</v>
      </c>
      <c r="H645" s="53">
        <v>0</v>
      </c>
      <c r="I645" s="24" t="s">
        <v>5192</v>
      </c>
      <c r="J645" s="42"/>
      <c r="T645" s="42"/>
      <c r="U645" s="42"/>
      <c r="V645" s="42"/>
      <c r="W645" s="42"/>
    </row>
    <row r="646" spans="1:23">
      <c r="A646" s="25" t="s">
        <v>4781</v>
      </c>
      <c r="B646" s="4" t="s">
        <v>2516</v>
      </c>
      <c r="C646" s="36">
        <v>7</v>
      </c>
      <c r="D646" s="37">
        <v>0</v>
      </c>
      <c r="E646" s="36">
        <f t="shared" ref="E646:E689" si="94">C646-D646</f>
        <v>7</v>
      </c>
      <c r="F646" s="23" t="s">
        <v>5190</v>
      </c>
      <c r="G646" s="52">
        <v>5</v>
      </c>
      <c r="H646" s="53">
        <v>1</v>
      </c>
      <c r="I646" s="24">
        <f>H646/G646*100</f>
        <v>20</v>
      </c>
      <c r="J646" s="42"/>
      <c r="T646" s="42"/>
      <c r="U646" s="42"/>
      <c r="V646" s="42"/>
      <c r="W646" s="42"/>
    </row>
    <row r="647" spans="1:23">
      <c r="A647" s="25" t="s">
        <v>118</v>
      </c>
      <c r="B647" s="4" t="s">
        <v>2517</v>
      </c>
      <c r="C647" s="36">
        <v>3</v>
      </c>
      <c r="D647" s="37">
        <v>1</v>
      </c>
      <c r="E647" s="36">
        <f t="shared" si="94"/>
        <v>2</v>
      </c>
      <c r="F647" s="22">
        <f t="shared" ref="F647:F655" si="95">D647/C647</f>
        <v>0.33333333333333331</v>
      </c>
      <c r="G647" s="52">
        <v>1</v>
      </c>
      <c r="H647" s="53">
        <v>0</v>
      </c>
      <c r="I647" s="24">
        <f>H647/G647*100</f>
        <v>0</v>
      </c>
      <c r="J647" s="42"/>
      <c r="T647" s="42"/>
      <c r="U647" s="42"/>
      <c r="V647" s="42"/>
      <c r="W647" s="42"/>
    </row>
    <row r="648" spans="1:23">
      <c r="A648" s="25" t="s">
        <v>119</v>
      </c>
      <c r="B648" s="4" t="s">
        <v>2518</v>
      </c>
      <c r="C648" s="36">
        <v>1</v>
      </c>
      <c r="D648" s="37">
        <v>3</v>
      </c>
      <c r="E648" s="36">
        <f t="shared" si="94"/>
        <v>-2</v>
      </c>
      <c r="F648" s="22">
        <f t="shared" si="95"/>
        <v>3</v>
      </c>
      <c r="G648" s="52">
        <v>0</v>
      </c>
      <c r="H648" s="53">
        <v>0</v>
      </c>
      <c r="I648" s="24" t="s">
        <v>5192</v>
      </c>
      <c r="J648" s="42"/>
      <c r="T648" s="42"/>
      <c r="U648" s="42"/>
      <c r="V648" s="42"/>
      <c r="W648" s="42"/>
    </row>
    <row r="649" spans="1:23" ht="25.5">
      <c r="A649" s="25" t="s">
        <v>85</v>
      </c>
      <c r="B649" s="4" t="s">
        <v>2475</v>
      </c>
      <c r="C649" s="36">
        <v>3</v>
      </c>
      <c r="D649" s="37">
        <v>3</v>
      </c>
      <c r="E649" s="36">
        <f t="shared" si="94"/>
        <v>0</v>
      </c>
      <c r="F649" s="22">
        <f t="shared" si="95"/>
        <v>1</v>
      </c>
      <c r="G649" s="52">
        <v>3</v>
      </c>
      <c r="H649" s="53">
        <v>1</v>
      </c>
      <c r="I649" s="24">
        <f t="shared" ref="I649:I656" si="96">H649/G649*100</f>
        <v>33.333333333333329</v>
      </c>
      <c r="J649" s="42"/>
      <c r="T649" s="42"/>
      <c r="U649" s="42"/>
      <c r="V649" s="42"/>
      <c r="W649" s="42"/>
    </row>
    <row r="650" spans="1:23">
      <c r="A650" s="25" t="s">
        <v>107</v>
      </c>
      <c r="B650" s="4" t="s">
        <v>2504</v>
      </c>
      <c r="C650" s="36">
        <v>180</v>
      </c>
      <c r="D650" s="37">
        <v>56</v>
      </c>
      <c r="E650" s="36">
        <f t="shared" si="94"/>
        <v>124</v>
      </c>
      <c r="F650" s="22">
        <f t="shared" si="95"/>
        <v>0.31111111111111112</v>
      </c>
      <c r="G650" s="52">
        <v>106</v>
      </c>
      <c r="H650" s="53">
        <v>10</v>
      </c>
      <c r="I650" s="24">
        <f t="shared" si="96"/>
        <v>9.433962264150944</v>
      </c>
      <c r="J650" s="42"/>
      <c r="T650" s="42"/>
      <c r="U650" s="42"/>
      <c r="V650" s="42"/>
      <c r="W650" s="42"/>
    </row>
    <row r="651" spans="1:23">
      <c r="A651" s="25" t="s">
        <v>69</v>
      </c>
      <c r="B651" s="4" t="s">
        <v>2457</v>
      </c>
      <c r="C651" s="36">
        <v>319</v>
      </c>
      <c r="D651" s="37">
        <v>163</v>
      </c>
      <c r="E651" s="36">
        <f t="shared" si="94"/>
        <v>156</v>
      </c>
      <c r="F651" s="22">
        <f t="shared" si="95"/>
        <v>0.5109717868338558</v>
      </c>
      <c r="G651" s="52">
        <v>194</v>
      </c>
      <c r="H651" s="53">
        <v>20</v>
      </c>
      <c r="I651" s="24">
        <f t="shared" si="96"/>
        <v>10.309278350515463</v>
      </c>
      <c r="J651" s="42"/>
      <c r="T651" s="42"/>
      <c r="U651" s="42"/>
      <c r="V651" s="42"/>
      <c r="W651" s="42"/>
    </row>
    <row r="652" spans="1:23" ht="25.5">
      <c r="A652" s="25" t="s">
        <v>65</v>
      </c>
      <c r="B652" s="4" t="s">
        <v>2453</v>
      </c>
      <c r="C652" s="36">
        <v>296</v>
      </c>
      <c r="D652" s="37">
        <v>39</v>
      </c>
      <c r="E652" s="36">
        <f t="shared" si="94"/>
        <v>257</v>
      </c>
      <c r="F652" s="22">
        <f t="shared" si="95"/>
        <v>0.13175675675675674</v>
      </c>
      <c r="G652" s="52">
        <v>295</v>
      </c>
      <c r="H652" s="53">
        <v>125</v>
      </c>
      <c r="I652" s="24">
        <f t="shared" si="96"/>
        <v>42.372881355932201</v>
      </c>
      <c r="J652" s="42"/>
      <c r="T652" s="42"/>
      <c r="U652" s="42"/>
      <c r="V652" s="42"/>
      <c r="W652" s="42"/>
    </row>
    <row r="653" spans="1:23" ht="25.5">
      <c r="A653" s="25" t="s">
        <v>4947</v>
      </c>
      <c r="B653" s="4" t="s">
        <v>3905</v>
      </c>
      <c r="C653" s="36">
        <v>2</v>
      </c>
      <c r="D653" s="37">
        <v>5</v>
      </c>
      <c r="E653" s="36">
        <f t="shared" si="94"/>
        <v>-3</v>
      </c>
      <c r="F653" s="22">
        <f t="shared" si="95"/>
        <v>2.5</v>
      </c>
      <c r="G653" s="52">
        <v>2</v>
      </c>
      <c r="H653" s="53">
        <v>0</v>
      </c>
      <c r="I653" s="24">
        <f t="shared" si="96"/>
        <v>0</v>
      </c>
      <c r="J653" s="42"/>
      <c r="T653" s="42"/>
      <c r="U653" s="42"/>
      <c r="V653" s="42"/>
      <c r="W653" s="42"/>
    </row>
    <row r="654" spans="1:23" ht="25.5">
      <c r="A654" s="25" t="s">
        <v>43</v>
      </c>
      <c r="B654" s="4" t="s">
        <v>2428</v>
      </c>
      <c r="C654" s="36">
        <v>280</v>
      </c>
      <c r="D654" s="37">
        <v>29</v>
      </c>
      <c r="E654" s="36">
        <f t="shared" si="94"/>
        <v>251</v>
      </c>
      <c r="F654" s="22">
        <f t="shared" si="95"/>
        <v>0.10357142857142858</v>
      </c>
      <c r="G654" s="52">
        <v>221</v>
      </c>
      <c r="H654" s="53">
        <v>67</v>
      </c>
      <c r="I654" s="24">
        <f t="shared" si="96"/>
        <v>30.316742081447963</v>
      </c>
      <c r="J654" s="42"/>
      <c r="T654" s="42"/>
      <c r="U654" s="42"/>
      <c r="V654" s="42"/>
      <c r="W654" s="42"/>
    </row>
    <row r="655" spans="1:23" ht="25.5">
      <c r="A655" s="25" t="s">
        <v>1452</v>
      </c>
      <c r="B655" s="4" t="s">
        <v>3880</v>
      </c>
      <c r="C655" s="36">
        <v>4</v>
      </c>
      <c r="D655" s="37">
        <v>1</v>
      </c>
      <c r="E655" s="36">
        <f t="shared" si="94"/>
        <v>3</v>
      </c>
      <c r="F655" s="22">
        <f t="shared" si="95"/>
        <v>0.25</v>
      </c>
      <c r="G655" s="52">
        <v>2</v>
      </c>
      <c r="H655" s="53">
        <v>0</v>
      </c>
      <c r="I655" s="24">
        <f t="shared" si="96"/>
        <v>0</v>
      </c>
      <c r="J655" s="42"/>
      <c r="T655" s="42"/>
      <c r="U655" s="42"/>
      <c r="V655" s="42"/>
      <c r="W655" s="42"/>
    </row>
    <row r="656" spans="1:23" ht="25.5">
      <c r="A656" s="25" t="s">
        <v>1482</v>
      </c>
      <c r="B656" s="4" t="s">
        <v>3913</v>
      </c>
      <c r="C656" s="36">
        <v>54</v>
      </c>
      <c r="D656" s="37">
        <v>0</v>
      </c>
      <c r="E656" s="36">
        <f t="shared" si="94"/>
        <v>54</v>
      </c>
      <c r="F656" s="23" t="s">
        <v>5190</v>
      </c>
      <c r="G656" s="52">
        <v>50</v>
      </c>
      <c r="H656" s="53">
        <v>19</v>
      </c>
      <c r="I656" s="24">
        <f t="shared" si="96"/>
        <v>38</v>
      </c>
      <c r="J656" s="42"/>
      <c r="T656" s="42"/>
      <c r="U656" s="42"/>
      <c r="V656" s="42"/>
      <c r="W656" s="42"/>
    </row>
    <row r="657" spans="1:23" ht="25.5">
      <c r="A657" s="25" t="s">
        <v>4944</v>
      </c>
      <c r="B657" s="4" t="s">
        <v>3875</v>
      </c>
      <c r="C657" s="36">
        <v>0</v>
      </c>
      <c r="D657" s="37">
        <v>1</v>
      </c>
      <c r="E657" s="36">
        <f t="shared" si="94"/>
        <v>-1</v>
      </c>
      <c r="F657" s="23" t="s">
        <v>5191</v>
      </c>
      <c r="G657" s="52">
        <v>0</v>
      </c>
      <c r="H657" s="53">
        <v>0</v>
      </c>
      <c r="I657" s="24" t="s">
        <v>5192</v>
      </c>
      <c r="J657" s="42"/>
      <c r="T657" s="42"/>
      <c r="U657" s="42"/>
      <c r="V657" s="42"/>
      <c r="W657" s="42"/>
    </row>
    <row r="658" spans="1:23" ht="25.5">
      <c r="A658" s="25" t="s">
        <v>1463</v>
      </c>
      <c r="B658" s="4" t="s">
        <v>3890</v>
      </c>
      <c r="C658" s="36">
        <v>1</v>
      </c>
      <c r="D658" s="37">
        <v>0</v>
      </c>
      <c r="E658" s="36">
        <f t="shared" si="94"/>
        <v>1</v>
      </c>
      <c r="F658" s="23" t="s">
        <v>5190</v>
      </c>
      <c r="G658" s="52">
        <v>1</v>
      </c>
      <c r="H658" s="53">
        <v>0</v>
      </c>
      <c r="I658" s="24">
        <f>H658/G658*100</f>
        <v>0</v>
      </c>
      <c r="J658" s="42"/>
      <c r="T658" s="42"/>
      <c r="U658" s="42"/>
      <c r="V658" s="42"/>
      <c r="W658" s="42"/>
    </row>
    <row r="659" spans="1:23" ht="25.5">
      <c r="A659" s="25" t="s">
        <v>4943</v>
      </c>
      <c r="B659" s="4" t="s">
        <v>3870</v>
      </c>
      <c r="C659" s="36">
        <v>3</v>
      </c>
      <c r="D659" s="37">
        <v>2</v>
      </c>
      <c r="E659" s="36">
        <f t="shared" si="94"/>
        <v>1</v>
      </c>
      <c r="F659" s="22">
        <f>D659/C659</f>
        <v>0.66666666666666663</v>
      </c>
      <c r="G659" s="52">
        <v>3</v>
      </c>
      <c r="H659" s="53">
        <v>0</v>
      </c>
      <c r="I659" s="24">
        <f>H659/G659*100</f>
        <v>0</v>
      </c>
      <c r="J659" s="42"/>
      <c r="T659" s="42"/>
      <c r="U659" s="42"/>
      <c r="V659" s="42"/>
      <c r="W659" s="42"/>
    </row>
    <row r="660" spans="1:23" ht="38.25">
      <c r="A660" s="25" t="s">
        <v>44</v>
      </c>
      <c r="B660" s="4" t="s">
        <v>2429</v>
      </c>
      <c r="C660" s="36">
        <v>151</v>
      </c>
      <c r="D660" s="37">
        <v>56</v>
      </c>
      <c r="E660" s="36">
        <f t="shared" si="94"/>
        <v>95</v>
      </c>
      <c r="F660" s="22">
        <f>D660/C660</f>
        <v>0.37086092715231789</v>
      </c>
      <c r="G660" s="52">
        <v>122</v>
      </c>
      <c r="H660" s="53">
        <v>36</v>
      </c>
      <c r="I660" s="24">
        <f>H660/G660*100</f>
        <v>29.508196721311474</v>
      </c>
      <c r="J660" s="42"/>
      <c r="T660" s="42"/>
      <c r="U660" s="42"/>
      <c r="V660" s="42"/>
      <c r="W660" s="42"/>
    </row>
    <row r="661" spans="1:23" ht="25.5">
      <c r="A661" s="25" t="s">
        <v>61</v>
      </c>
      <c r="B661" s="4" t="s">
        <v>2447</v>
      </c>
      <c r="C661" s="36">
        <v>122</v>
      </c>
      <c r="D661" s="37">
        <v>30</v>
      </c>
      <c r="E661" s="36">
        <f t="shared" si="94"/>
        <v>92</v>
      </c>
      <c r="F661" s="22">
        <f>D661/C661</f>
        <v>0.24590163934426229</v>
      </c>
      <c r="G661" s="52">
        <v>113</v>
      </c>
      <c r="H661" s="53">
        <v>38</v>
      </c>
      <c r="I661" s="24">
        <f>H661/G661*100</f>
        <v>33.628318584070797</v>
      </c>
      <c r="J661" s="42"/>
      <c r="T661" s="42"/>
      <c r="U661" s="42"/>
      <c r="V661" s="42"/>
      <c r="W661" s="42"/>
    </row>
    <row r="662" spans="1:23" ht="25.5">
      <c r="A662" s="25" t="s">
        <v>62</v>
      </c>
      <c r="B662" s="4" t="s">
        <v>2450</v>
      </c>
      <c r="C662" s="36">
        <v>3</v>
      </c>
      <c r="D662" s="37">
        <v>4</v>
      </c>
      <c r="E662" s="36">
        <f t="shared" si="94"/>
        <v>-1</v>
      </c>
      <c r="F662" s="22">
        <f>D662/C662</f>
        <v>1.3333333333333333</v>
      </c>
      <c r="G662" s="52">
        <v>5</v>
      </c>
      <c r="H662" s="53">
        <v>3</v>
      </c>
      <c r="I662" s="24">
        <f>H662/G662*100</f>
        <v>60</v>
      </c>
      <c r="J662" s="42"/>
      <c r="T662" s="42"/>
      <c r="U662" s="42"/>
      <c r="V662" s="42"/>
      <c r="W662" s="42"/>
    </row>
    <row r="663" spans="1:23" ht="25.5">
      <c r="A663" s="25" t="s">
        <v>1472</v>
      </c>
      <c r="B663" s="4" t="s">
        <v>3901</v>
      </c>
      <c r="C663" s="36">
        <v>0</v>
      </c>
      <c r="D663" s="37">
        <v>1</v>
      </c>
      <c r="E663" s="36">
        <f t="shared" si="94"/>
        <v>-1</v>
      </c>
      <c r="F663" s="23" t="s">
        <v>5191</v>
      </c>
      <c r="G663" s="52">
        <v>0</v>
      </c>
      <c r="H663" s="53">
        <v>0</v>
      </c>
      <c r="I663" s="24" t="s">
        <v>5192</v>
      </c>
      <c r="J663" s="42"/>
      <c r="T663" s="42"/>
      <c r="U663" s="42"/>
      <c r="V663" s="42"/>
      <c r="W663" s="42"/>
    </row>
    <row r="664" spans="1:23">
      <c r="A664" s="25" t="s">
        <v>120</v>
      </c>
      <c r="B664" s="4" t="s">
        <v>2519</v>
      </c>
      <c r="C664" s="36">
        <v>1</v>
      </c>
      <c r="D664" s="37">
        <v>0</v>
      </c>
      <c r="E664" s="36">
        <f t="shared" si="94"/>
        <v>1</v>
      </c>
      <c r="F664" s="23" t="s">
        <v>5190</v>
      </c>
      <c r="G664" s="52">
        <v>0</v>
      </c>
      <c r="H664" s="53">
        <v>0</v>
      </c>
      <c r="I664" s="24" t="s">
        <v>5192</v>
      </c>
      <c r="J664" s="42"/>
      <c r="T664" s="42"/>
      <c r="U664" s="42"/>
      <c r="V664" s="42"/>
      <c r="W664" s="42"/>
    </row>
    <row r="665" spans="1:23">
      <c r="A665" s="25" t="s">
        <v>4775</v>
      </c>
      <c r="B665" s="4" t="s">
        <v>2483</v>
      </c>
      <c r="C665" s="36">
        <v>2</v>
      </c>
      <c r="D665" s="37">
        <v>3</v>
      </c>
      <c r="E665" s="36">
        <f t="shared" si="94"/>
        <v>-1</v>
      </c>
      <c r="F665" s="22">
        <f>D665/C665</f>
        <v>1.5</v>
      </c>
      <c r="G665" s="52">
        <v>2</v>
      </c>
      <c r="H665" s="53">
        <v>0</v>
      </c>
      <c r="I665" s="24">
        <f>H665/G665*100</f>
        <v>0</v>
      </c>
      <c r="J665" s="42"/>
      <c r="T665" s="42"/>
      <c r="U665" s="42"/>
      <c r="V665" s="42"/>
      <c r="W665" s="42"/>
    </row>
    <row r="666" spans="1:23">
      <c r="A666" s="25" t="s">
        <v>4782</v>
      </c>
      <c r="B666" s="4" t="s">
        <v>2520</v>
      </c>
      <c r="C666" s="36">
        <v>0</v>
      </c>
      <c r="D666" s="37">
        <v>4</v>
      </c>
      <c r="E666" s="36">
        <f t="shared" si="94"/>
        <v>-4</v>
      </c>
      <c r="F666" s="23" t="s">
        <v>5191</v>
      </c>
      <c r="G666" s="52">
        <v>0</v>
      </c>
      <c r="H666" s="53">
        <v>0</v>
      </c>
      <c r="I666" s="24" t="s">
        <v>5192</v>
      </c>
      <c r="J666" s="42"/>
      <c r="T666" s="42"/>
      <c r="U666" s="42"/>
      <c r="V666" s="42"/>
      <c r="W666" s="42"/>
    </row>
    <row r="667" spans="1:23">
      <c r="A667" s="25" t="s">
        <v>105</v>
      </c>
      <c r="B667" s="4" t="s">
        <v>2502</v>
      </c>
      <c r="C667" s="36">
        <v>7</v>
      </c>
      <c r="D667" s="37">
        <v>3</v>
      </c>
      <c r="E667" s="36">
        <f t="shared" si="94"/>
        <v>4</v>
      </c>
      <c r="F667" s="22">
        <f>D667/C667</f>
        <v>0.42857142857142855</v>
      </c>
      <c r="G667" s="52">
        <v>4</v>
      </c>
      <c r="H667" s="53">
        <v>1</v>
      </c>
      <c r="I667" s="24">
        <f>H667/G667*100</f>
        <v>25</v>
      </c>
      <c r="J667" s="42"/>
      <c r="T667" s="42"/>
      <c r="U667" s="42"/>
      <c r="V667" s="42"/>
      <c r="W667" s="42"/>
    </row>
    <row r="668" spans="1:23">
      <c r="A668" s="25" t="s">
        <v>98</v>
      </c>
      <c r="B668" s="4" t="s">
        <v>2491</v>
      </c>
      <c r="C668" s="36">
        <v>36</v>
      </c>
      <c r="D668" s="37">
        <v>11</v>
      </c>
      <c r="E668" s="36">
        <f t="shared" si="94"/>
        <v>25</v>
      </c>
      <c r="F668" s="22">
        <f>D668/C668</f>
        <v>0.30555555555555558</v>
      </c>
      <c r="G668" s="52">
        <v>35</v>
      </c>
      <c r="H668" s="53">
        <v>12</v>
      </c>
      <c r="I668" s="24">
        <f>H668/G668*100</f>
        <v>34.285714285714285</v>
      </c>
      <c r="J668" s="42"/>
      <c r="T668" s="42"/>
      <c r="U668" s="42"/>
      <c r="V668" s="42"/>
      <c r="W668" s="42"/>
    </row>
    <row r="669" spans="1:23">
      <c r="A669" s="25" t="s">
        <v>86</v>
      </c>
      <c r="B669" s="4" t="s">
        <v>2476</v>
      </c>
      <c r="C669" s="36">
        <v>3</v>
      </c>
      <c r="D669" s="37">
        <v>2</v>
      </c>
      <c r="E669" s="36">
        <f t="shared" si="94"/>
        <v>1</v>
      </c>
      <c r="F669" s="22">
        <f>D669/C669</f>
        <v>0.66666666666666663</v>
      </c>
      <c r="G669" s="52">
        <v>0</v>
      </c>
      <c r="H669" s="53">
        <v>0</v>
      </c>
      <c r="I669" s="24" t="s">
        <v>5192</v>
      </c>
      <c r="J669" s="42"/>
      <c r="T669" s="42"/>
      <c r="U669" s="42"/>
      <c r="V669" s="42"/>
      <c r="W669" s="42"/>
    </row>
    <row r="670" spans="1:23">
      <c r="A670" s="25" t="s">
        <v>1170</v>
      </c>
      <c r="B670" s="4" t="s">
        <v>3613</v>
      </c>
      <c r="C670" s="36">
        <v>4</v>
      </c>
      <c r="D670" s="37">
        <v>0</v>
      </c>
      <c r="E670" s="36">
        <f t="shared" si="94"/>
        <v>4</v>
      </c>
      <c r="F670" s="22" t="s">
        <v>5190</v>
      </c>
      <c r="G670" s="52">
        <v>5</v>
      </c>
      <c r="H670" s="53">
        <v>2</v>
      </c>
      <c r="I670" s="24">
        <f>H670/G670*100</f>
        <v>40</v>
      </c>
      <c r="J670" s="42"/>
      <c r="T670" s="42"/>
      <c r="U670" s="42"/>
      <c r="V670" s="42"/>
      <c r="W670" s="42"/>
    </row>
    <row r="671" spans="1:23">
      <c r="A671" s="25" t="s">
        <v>1301</v>
      </c>
      <c r="B671" s="4" t="s">
        <v>3733</v>
      </c>
      <c r="C671" s="36">
        <v>88</v>
      </c>
      <c r="D671" s="37">
        <v>6</v>
      </c>
      <c r="E671" s="36">
        <f t="shared" si="94"/>
        <v>82</v>
      </c>
      <c r="F671" s="22">
        <f>D671/C671</f>
        <v>6.8181818181818177E-2</v>
      </c>
      <c r="G671" s="52">
        <v>69</v>
      </c>
      <c r="H671" s="53">
        <v>31</v>
      </c>
      <c r="I671" s="24">
        <f>H671/G671*100</f>
        <v>44.927536231884055</v>
      </c>
      <c r="J671" s="42"/>
      <c r="T671" s="42"/>
      <c r="U671" s="42"/>
      <c r="V671" s="42"/>
      <c r="W671" s="42"/>
    </row>
    <row r="672" spans="1:23">
      <c r="A672" s="25" t="s">
        <v>4960</v>
      </c>
      <c r="B672" s="4" t="s">
        <v>4301</v>
      </c>
      <c r="C672" s="36">
        <v>0</v>
      </c>
      <c r="D672" s="37">
        <v>1</v>
      </c>
      <c r="E672" s="36">
        <f t="shared" si="94"/>
        <v>-1</v>
      </c>
      <c r="F672" s="23" t="s">
        <v>5191</v>
      </c>
      <c r="G672" s="52">
        <v>0</v>
      </c>
      <c r="H672" s="53">
        <v>0</v>
      </c>
      <c r="I672" s="24" t="s">
        <v>5192</v>
      </c>
      <c r="J672" s="42"/>
      <c r="T672" s="42"/>
      <c r="U672" s="42"/>
      <c r="V672" s="42"/>
      <c r="W672" s="42"/>
    </row>
    <row r="673" spans="1:23" ht="25.5">
      <c r="A673" s="25" t="s">
        <v>121</v>
      </c>
      <c r="B673" s="4" t="s">
        <v>2521</v>
      </c>
      <c r="C673" s="36">
        <v>31</v>
      </c>
      <c r="D673" s="37">
        <v>1</v>
      </c>
      <c r="E673" s="36">
        <f t="shared" si="94"/>
        <v>30</v>
      </c>
      <c r="F673" s="22">
        <f>D673/C673</f>
        <v>3.2258064516129031E-2</v>
      </c>
      <c r="G673" s="52">
        <v>24</v>
      </c>
      <c r="H673" s="53">
        <v>11</v>
      </c>
      <c r="I673" s="24">
        <f t="shared" ref="I673:I682" si="97">H673/G673*100</f>
        <v>45.833333333333329</v>
      </c>
      <c r="J673" s="42"/>
      <c r="T673" s="42"/>
      <c r="U673" s="42"/>
      <c r="V673" s="42"/>
      <c r="W673" s="42"/>
    </row>
    <row r="674" spans="1:23" ht="25.5">
      <c r="A674" s="25" t="s">
        <v>53</v>
      </c>
      <c r="B674" s="4" t="s">
        <v>2438</v>
      </c>
      <c r="C674" s="36">
        <v>59</v>
      </c>
      <c r="D674" s="37">
        <v>25</v>
      </c>
      <c r="E674" s="36">
        <f t="shared" si="94"/>
        <v>34</v>
      </c>
      <c r="F674" s="22">
        <f>D674/C674</f>
        <v>0.42372881355932202</v>
      </c>
      <c r="G674" s="52">
        <v>46</v>
      </c>
      <c r="H674" s="53">
        <v>12</v>
      </c>
      <c r="I674" s="24">
        <f t="shared" si="97"/>
        <v>26.086956521739129</v>
      </c>
      <c r="J674" s="42"/>
      <c r="T674" s="42"/>
      <c r="U674" s="42"/>
      <c r="V674" s="42"/>
      <c r="W674" s="42"/>
    </row>
    <row r="675" spans="1:23" ht="25.5">
      <c r="A675" s="25" t="s">
        <v>4768</v>
      </c>
      <c r="B675" s="4" t="s">
        <v>2441</v>
      </c>
      <c r="C675" s="36">
        <v>1</v>
      </c>
      <c r="D675" s="37">
        <v>0</v>
      </c>
      <c r="E675" s="36">
        <f t="shared" si="94"/>
        <v>1</v>
      </c>
      <c r="F675" s="23" t="s">
        <v>5190</v>
      </c>
      <c r="G675" s="52">
        <v>1</v>
      </c>
      <c r="H675" s="53">
        <v>0</v>
      </c>
      <c r="I675" s="24">
        <f t="shared" si="97"/>
        <v>0</v>
      </c>
      <c r="J675" s="42"/>
      <c r="T675" s="42"/>
      <c r="U675" s="42"/>
      <c r="V675" s="42"/>
      <c r="W675" s="42"/>
    </row>
    <row r="676" spans="1:23" ht="25.5">
      <c r="A676" s="25" t="s">
        <v>75</v>
      </c>
      <c r="B676" s="4" t="s">
        <v>2463</v>
      </c>
      <c r="C676" s="36">
        <v>3</v>
      </c>
      <c r="D676" s="37">
        <v>0</v>
      </c>
      <c r="E676" s="36">
        <f t="shared" si="94"/>
        <v>3</v>
      </c>
      <c r="F676" s="23" t="s">
        <v>5190</v>
      </c>
      <c r="G676" s="52">
        <v>1</v>
      </c>
      <c r="H676" s="53">
        <v>0</v>
      </c>
      <c r="I676" s="24">
        <f t="shared" si="97"/>
        <v>0</v>
      </c>
      <c r="J676" s="42"/>
      <c r="T676" s="42"/>
      <c r="U676" s="42"/>
      <c r="V676" s="42"/>
      <c r="W676" s="42"/>
    </row>
    <row r="677" spans="1:23" ht="25.5">
      <c r="A677" s="25" t="s">
        <v>70</v>
      </c>
      <c r="B677" s="4" t="s">
        <v>2458</v>
      </c>
      <c r="C677" s="36">
        <v>6</v>
      </c>
      <c r="D677" s="37">
        <v>10</v>
      </c>
      <c r="E677" s="36">
        <f t="shared" si="94"/>
        <v>-4</v>
      </c>
      <c r="F677" s="22">
        <f t="shared" ref="F677:F682" si="98">D677/C677</f>
        <v>1.6666666666666667</v>
      </c>
      <c r="G677" s="52">
        <v>2</v>
      </c>
      <c r="H677" s="53">
        <v>0</v>
      </c>
      <c r="I677" s="24">
        <f t="shared" si="97"/>
        <v>0</v>
      </c>
      <c r="J677" s="42"/>
      <c r="T677" s="42"/>
      <c r="U677" s="42"/>
      <c r="V677" s="42"/>
      <c r="W677" s="42"/>
    </row>
    <row r="678" spans="1:23" ht="38.25">
      <c r="A678" s="25" t="s">
        <v>48</v>
      </c>
      <c r="B678" s="4" t="s">
        <v>2433</v>
      </c>
      <c r="C678" s="36">
        <v>109</v>
      </c>
      <c r="D678" s="37">
        <v>24</v>
      </c>
      <c r="E678" s="36">
        <f t="shared" si="94"/>
        <v>85</v>
      </c>
      <c r="F678" s="22">
        <f t="shared" si="98"/>
        <v>0.22018348623853212</v>
      </c>
      <c r="G678" s="52">
        <v>65</v>
      </c>
      <c r="H678" s="53">
        <v>5</v>
      </c>
      <c r="I678" s="24">
        <f t="shared" si="97"/>
        <v>7.6923076923076925</v>
      </c>
      <c r="J678" s="42"/>
      <c r="T678" s="42"/>
      <c r="U678" s="42"/>
      <c r="V678" s="42"/>
      <c r="W678" s="42"/>
    </row>
    <row r="679" spans="1:23" ht="38.25">
      <c r="A679" s="25" t="s">
        <v>38</v>
      </c>
      <c r="B679" s="4" t="s">
        <v>2423</v>
      </c>
      <c r="C679" s="36">
        <v>12</v>
      </c>
      <c r="D679" s="37">
        <v>3</v>
      </c>
      <c r="E679" s="36">
        <f t="shared" si="94"/>
        <v>9</v>
      </c>
      <c r="F679" s="22">
        <f t="shared" si="98"/>
        <v>0.25</v>
      </c>
      <c r="G679" s="52">
        <v>7</v>
      </c>
      <c r="H679" s="53">
        <v>1</v>
      </c>
      <c r="I679" s="24">
        <f t="shared" si="97"/>
        <v>14.285714285714285</v>
      </c>
      <c r="J679" s="42"/>
      <c r="T679" s="42"/>
      <c r="U679" s="42"/>
      <c r="V679" s="42"/>
      <c r="W679" s="42"/>
    </row>
    <row r="680" spans="1:23" ht="25.5">
      <c r="A680" s="25" t="s">
        <v>76</v>
      </c>
      <c r="B680" s="4" t="s">
        <v>2464</v>
      </c>
      <c r="C680" s="36">
        <v>9</v>
      </c>
      <c r="D680" s="37">
        <v>2</v>
      </c>
      <c r="E680" s="36">
        <f t="shared" si="94"/>
        <v>7</v>
      </c>
      <c r="F680" s="22">
        <f t="shared" si="98"/>
        <v>0.22222222222222221</v>
      </c>
      <c r="G680" s="52">
        <v>4</v>
      </c>
      <c r="H680" s="53">
        <v>0</v>
      </c>
      <c r="I680" s="24">
        <f t="shared" si="97"/>
        <v>0</v>
      </c>
      <c r="J680" s="42"/>
      <c r="T680" s="42"/>
      <c r="U680" s="42"/>
      <c r="V680" s="42"/>
      <c r="W680" s="42"/>
    </row>
    <row r="681" spans="1:23" ht="25.5">
      <c r="A681" s="25" t="s">
        <v>71</v>
      </c>
      <c r="B681" s="4" t="s">
        <v>2459</v>
      </c>
      <c r="C681" s="36">
        <v>96</v>
      </c>
      <c r="D681" s="37">
        <v>9</v>
      </c>
      <c r="E681" s="36">
        <f t="shared" si="94"/>
        <v>87</v>
      </c>
      <c r="F681" s="22">
        <f t="shared" si="98"/>
        <v>9.375E-2</v>
      </c>
      <c r="G681" s="52">
        <v>84</v>
      </c>
      <c r="H681" s="53">
        <v>33</v>
      </c>
      <c r="I681" s="24">
        <f t="shared" si="97"/>
        <v>39.285714285714285</v>
      </c>
      <c r="J681" s="42"/>
      <c r="T681" s="42"/>
      <c r="U681" s="42"/>
      <c r="V681" s="42"/>
      <c r="W681" s="42"/>
    </row>
    <row r="682" spans="1:23" ht="25.5">
      <c r="A682" s="25" t="s">
        <v>54</v>
      </c>
      <c r="B682" s="4" t="s">
        <v>2439</v>
      </c>
      <c r="C682" s="36">
        <v>12</v>
      </c>
      <c r="D682" s="37">
        <v>1</v>
      </c>
      <c r="E682" s="36">
        <f t="shared" si="94"/>
        <v>11</v>
      </c>
      <c r="F682" s="22">
        <f t="shared" si="98"/>
        <v>8.3333333333333329E-2</v>
      </c>
      <c r="G682" s="52">
        <v>8</v>
      </c>
      <c r="H682" s="53">
        <v>0</v>
      </c>
      <c r="I682" s="24">
        <f t="shared" si="97"/>
        <v>0</v>
      </c>
      <c r="J682" s="42"/>
      <c r="T682" s="42"/>
      <c r="U682" s="42"/>
      <c r="V682" s="42"/>
      <c r="W682" s="42"/>
    </row>
    <row r="683" spans="1:23" ht="25.5">
      <c r="A683" s="25" t="s">
        <v>56</v>
      </c>
      <c r="B683" s="4" t="s">
        <v>2442</v>
      </c>
      <c r="C683" s="36">
        <v>1</v>
      </c>
      <c r="D683" s="37">
        <v>0</v>
      </c>
      <c r="E683" s="36">
        <f t="shared" si="94"/>
        <v>1</v>
      </c>
      <c r="F683" s="23" t="s">
        <v>5190</v>
      </c>
      <c r="G683" s="52">
        <v>0</v>
      </c>
      <c r="H683" s="53">
        <v>0</v>
      </c>
      <c r="I683" s="24" t="s">
        <v>5192</v>
      </c>
      <c r="J683" s="42"/>
      <c r="T683" s="42"/>
      <c r="U683" s="42"/>
      <c r="V683" s="42"/>
      <c r="W683" s="42"/>
    </row>
    <row r="684" spans="1:23">
      <c r="A684" s="25" t="s">
        <v>82</v>
      </c>
      <c r="B684" s="4" t="s">
        <v>2470</v>
      </c>
      <c r="C684" s="36">
        <v>3</v>
      </c>
      <c r="D684" s="37">
        <v>6</v>
      </c>
      <c r="E684" s="36">
        <f t="shared" si="94"/>
        <v>-3</v>
      </c>
      <c r="F684" s="22">
        <f>D684/C684</f>
        <v>2</v>
      </c>
      <c r="G684" s="52">
        <v>3</v>
      </c>
      <c r="H684" s="53">
        <v>1</v>
      </c>
      <c r="I684" s="24">
        <f>H684/G684*100</f>
        <v>33.333333333333329</v>
      </c>
      <c r="J684" s="42"/>
      <c r="T684" s="42"/>
      <c r="U684" s="42"/>
      <c r="V684" s="42"/>
      <c r="W684" s="42"/>
    </row>
    <row r="685" spans="1:23" ht="25.5">
      <c r="A685" s="25" t="s">
        <v>77</v>
      </c>
      <c r="B685" s="4" t="s">
        <v>2465</v>
      </c>
      <c r="C685" s="36">
        <v>6</v>
      </c>
      <c r="D685" s="37">
        <v>1</v>
      </c>
      <c r="E685" s="36">
        <f t="shared" si="94"/>
        <v>5</v>
      </c>
      <c r="F685" s="22">
        <f>D685/C685</f>
        <v>0.16666666666666666</v>
      </c>
      <c r="G685" s="52">
        <v>4</v>
      </c>
      <c r="H685" s="53">
        <v>1</v>
      </c>
      <c r="I685" s="24">
        <f>H685/G685*100</f>
        <v>25</v>
      </c>
      <c r="J685" s="42"/>
      <c r="T685" s="42"/>
      <c r="U685" s="42"/>
      <c r="V685" s="42"/>
      <c r="W685" s="42"/>
    </row>
    <row r="686" spans="1:23" ht="25.5">
      <c r="A686" s="25" t="s">
        <v>78</v>
      </c>
      <c r="B686" s="4" t="s">
        <v>2466</v>
      </c>
      <c r="C686" s="36">
        <v>4</v>
      </c>
      <c r="D686" s="37">
        <v>42</v>
      </c>
      <c r="E686" s="36">
        <f t="shared" si="94"/>
        <v>-38</v>
      </c>
      <c r="F686" s="22">
        <f>D686/C686</f>
        <v>10.5</v>
      </c>
      <c r="G686" s="52">
        <v>2</v>
      </c>
      <c r="H686" s="53">
        <v>0</v>
      </c>
      <c r="I686" s="24">
        <f>H686/G686*100</f>
        <v>0</v>
      </c>
      <c r="J686" s="42"/>
      <c r="T686" s="42"/>
      <c r="U686" s="42"/>
      <c r="V686" s="42"/>
      <c r="W686" s="42"/>
    </row>
    <row r="687" spans="1:23">
      <c r="A687" s="25" t="s">
        <v>63</v>
      </c>
      <c r="B687" s="4" t="s">
        <v>2451</v>
      </c>
      <c r="C687" s="36">
        <v>0</v>
      </c>
      <c r="D687" s="37">
        <v>55</v>
      </c>
      <c r="E687" s="36">
        <f t="shared" si="94"/>
        <v>-55</v>
      </c>
      <c r="F687" s="23" t="s">
        <v>5191</v>
      </c>
      <c r="G687" s="52">
        <v>0</v>
      </c>
      <c r="H687" s="53">
        <v>0</v>
      </c>
      <c r="I687" s="24" t="s">
        <v>5192</v>
      </c>
      <c r="J687" s="42"/>
      <c r="T687" s="42"/>
      <c r="U687" s="42"/>
      <c r="V687" s="42"/>
      <c r="W687" s="42"/>
    </row>
    <row r="688" spans="1:23">
      <c r="A688" s="25" t="s">
        <v>1367</v>
      </c>
      <c r="B688" s="4" t="s">
        <v>3796</v>
      </c>
      <c r="C688" s="36">
        <v>694</v>
      </c>
      <c r="D688" s="37">
        <v>107</v>
      </c>
      <c r="E688" s="36">
        <f t="shared" si="94"/>
        <v>587</v>
      </c>
      <c r="F688" s="22">
        <f>D688/C688</f>
        <v>0.15417867435158503</v>
      </c>
      <c r="G688" s="52">
        <v>594</v>
      </c>
      <c r="H688" s="53">
        <v>216</v>
      </c>
      <c r="I688" s="24">
        <f>H688/G688*100</f>
        <v>36.363636363636367</v>
      </c>
      <c r="J688" s="42"/>
      <c r="T688" s="42"/>
      <c r="U688" s="42"/>
      <c r="V688" s="42"/>
      <c r="W688" s="42"/>
    </row>
    <row r="689" spans="1:23">
      <c r="A689" s="25" t="s">
        <v>79</v>
      </c>
      <c r="B689" s="4" t="s">
        <v>2467</v>
      </c>
      <c r="C689" s="36">
        <v>6</v>
      </c>
      <c r="D689" s="37">
        <v>4</v>
      </c>
      <c r="E689" s="36">
        <f t="shared" si="94"/>
        <v>2</v>
      </c>
      <c r="F689" s="22">
        <f>D689/C689</f>
        <v>0.66666666666666663</v>
      </c>
      <c r="G689" s="52">
        <v>4</v>
      </c>
      <c r="H689" s="53">
        <v>1</v>
      </c>
      <c r="I689" s="24">
        <f>H689/G689*100</f>
        <v>25</v>
      </c>
      <c r="J689" s="42"/>
      <c r="T689" s="42"/>
      <c r="U689" s="42"/>
      <c r="V689" s="42"/>
      <c r="W689" s="42"/>
    </row>
    <row r="690" spans="1:23">
      <c r="A690" s="25" t="s">
        <v>122</v>
      </c>
      <c r="B690" s="4" t="s">
        <v>2522</v>
      </c>
      <c r="C690" s="36">
        <v>0</v>
      </c>
      <c r="D690" s="37">
        <v>0</v>
      </c>
      <c r="E690" s="36">
        <v>0</v>
      </c>
      <c r="F690" s="22" t="s">
        <v>5192</v>
      </c>
      <c r="G690" s="52">
        <v>0</v>
      </c>
      <c r="H690" s="53">
        <v>0</v>
      </c>
      <c r="I690" s="24" t="s">
        <v>5192</v>
      </c>
      <c r="J690" s="42"/>
      <c r="T690" s="42"/>
      <c r="U690" s="42"/>
      <c r="V690" s="42"/>
      <c r="W690" s="42"/>
    </row>
    <row r="691" spans="1:23">
      <c r="A691" s="25" t="s">
        <v>1368</v>
      </c>
      <c r="B691" s="4" t="s">
        <v>3797</v>
      </c>
      <c r="C691" s="36">
        <v>40</v>
      </c>
      <c r="D691" s="37">
        <v>79</v>
      </c>
      <c r="E691" s="36">
        <f t="shared" ref="E691:E696" si="99">C691-D691</f>
        <v>-39</v>
      </c>
      <c r="F691" s="22">
        <f>D691/C691</f>
        <v>1.9750000000000001</v>
      </c>
      <c r="G691" s="52">
        <v>25</v>
      </c>
      <c r="H691" s="53">
        <v>4</v>
      </c>
      <c r="I691" s="24">
        <f>H691/G691*100</f>
        <v>16</v>
      </c>
      <c r="J691" s="42"/>
      <c r="T691" s="42"/>
      <c r="U691" s="42"/>
      <c r="V691" s="42"/>
      <c r="W691" s="42"/>
    </row>
    <row r="692" spans="1:23">
      <c r="A692" s="25" t="s">
        <v>111</v>
      </c>
      <c r="B692" s="4" t="s">
        <v>2508</v>
      </c>
      <c r="C692" s="36">
        <v>75</v>
      </c>
      <c r="D692" s="37">
        <v>144</v>
      </c>
      <c r="E692" s="36">
        <f t="shared" si="99"/>
        <v>-69</v>
      </c>
      <c r="F692" s="22">
        <f>D692/C692</f>
        <v>1.92</v>
      </c>
      <c r="G692" s="52">
        <v>36</v>
      </c>
      <c r="H692" s="53">
        <v>2</v>
      </c>
      <c r="I692" s="24">
        <f>H692/G692*100</f>
        <v>5.5555555555555554</v>
      </c>
      <c r="J692" s="42"/>
      <c r="T692" s="42"/>
      <c r="U692" s="42"/>
      <c r="V692" s="42"/>
      <c r="W692" s="42"/>
    </row>
    <row r="693" spans="1:23">
      <c r="A693" s="25" t="s">
        <v>123</v>
      </c>
      <c r="B693" s="4" t="s">
        <v>2523</v>
      </c>
      <c r="C693" s="36">
        <v>2</v>
      </c>
      <c r="D693" s="37">
        <v>1</v>
      </c>
      <c r="E693" s="36">
        <f t="shared" si="99"/>
        <v>1</v>
      </c>
      <c r="F693" s="22">
        <f>D693/C693</f>
        <v>0.5</v>
      </c>
      <c r="G693" s="52">
        <v>1</v>
      </c>
      <c r="H693" s="53">
        <v>0</v>
      </c>
      <c r="I693" s="24">
        <f>H693/G693*100</f>
        <v>0</v>
      </c>
      <c r="J693" s="42"/>
      <c r="T693" s="42"/>
      <c r="U693" s="42"/>
      <c r="V693" s="42"/>
      <c r="W693" s="42"/>
    </row>
    <row r="694" spans="1:23">
      <c r="A694" s="25" t="s">
        <v>124</v>
      </c>
      <c r="B694" s="4" t="s">
        <v>2524</v>
      </c>
      <c r="C694" s="36">
        <v>2</v>
      </c>
      <c r="D694" s="37">
        <v>0</v>
      </c>
      <c r="E694" s="36">
        <f t="shared" si="99"/>
        <v>2</v>
      </c>
      <c r="F694" s="22" t="s">
        <v>5190</v>
      </c>
      <c r="G694" s="52">
        <v>2</v>
      </c>
      <c r="H694" s="53">
        <v>0</v>
      </c>
      <c r="I694" s="24">
        <f>H694/G694*100</f>
        <v>0</v>
      </c>
      <c r="J694" s="42"/>
      <c r="T694" s="42"/>
      <c r="U694" s="42"/>
      <c r="V694" s="42"/>
      <c r="W694" s="42"/>
    </row>
    <row r="695" spans="1:23">
      <c r="A695" s="25" t="s">
        <v>55</v>
      </c>
      <c r="B695" s="4" t="s">
        <v>2440</v>
      </c>
      <c r="C695" s="36">
        <v>4</v>
      </c>
      <c r="D695" s="37">
        <v>4</v>
      </c>
      <c r="E695" s="36">
        <f t="shared" si="99"/>
        <v>0</v>
      </c>
      <c r="F695" s="22">
        <f>D695/C695</f>
        <v>1</v>
      </c>
      <c r="G695" s="52">
        <v>3</v>
      </c>
      <c r="H695" s="53">
        <v>0</v>
      </c>
      <c r="I695" s="24">
        <f>H695/G695*100</f>
        <v>0</v>
      </c>
      <c r="J695" s="42"/>
      <c r="T695" s="42"/>
      <c r="U695" s="42"/>
      <c r="V695" s="42"/>
      <c r="W695" s="42"/>
    </row>
    <row r="696" spans="1:23">
      <c r="A696" s="25" t="s">
        <v>93</v>
      </c>
      <c r="B696" s="4" t="s">
        <v>2486</v>
      </c>
      <c r="C696" s="36">
        <v>4</v>
      </c>
      <c r="D696" s="37">
        <v>2</v>
      </c>
      <c r="E696" s="36">
        <f t="shared" si="99"/>
        <v>2</v>
      </c>
      <c r="F696" s="22">
        <f>D696/C696</f>
        <v>0.5</v>
      </c>
      <c r="G696" s="52">
        <v>0</v>
      </c>
      <c r="H696" s="53">
        <v>0</v>
      </c>
      <c r="I696" s="24" t="s">
        <v>5192</v>
      </c>
      <c r="J696" s="42"/>
      <c r="T696" s="42"/>
      <c r="U696" s="42"/>
      <c r="V696" s="42"/>
      <c r="W696" s="42"/>
    </row>
    <row r="697" spans="1:23">
      <c r="A697" s="25" t="s">
        <v>4771</v>
      </c>
      <c r="B697" s="4" t="s">
        <v>2471</v>
      </c>
      <c r="C697" s="36">
        <v>0</v>
      </c>
      <c r="D697" s="37">
        <v>0</v>
      </c>
      <c r="E697" s="36">
        <v>0</v>
      </c>
      <c r="F697" s="22" t="s">
        <v>5192</v>
      </c>
      <c r="G697" s="52">
        <v>0</v>
      </c>
      <c r="H697" s="53">
        <v>0</v>
      </c>
      <c r="I697" s="24" t="s">
        <v>5192</v>
      </c>
      <c r="J697" s="42"/>
      <c r="T697" s="42"/>
      <c r="U697" s="42"/>
      <c r="V697" s="42"/>
      <c r="W697" s="42"/>
    </row>
    <row r="698" spans="1:23">
      <c r="A698" s="25" t="s">
        <v>4773</v>
      </c>
      <c r="B698" s="4" t="s">
        <v>2477</v>
      </c>
      <c r="C698" s="36">
        <v>1</v>
      </c>
      <c r="D698" s="37">
        <v>1</v>
      </c>
      <c r="E698" s="36">
        <f t="shared" ref="E698:E712" si="100">C698-D698</f>
        <v>0</v>
      </c>
      <c r="F698" s="22">
        <f>D698/C698</f>
        <v>1</v>
      </c>
      <c r="G698" s="52">
        <v>0</v>
      </c>
      <c r="H698" s="53">
        <v>0</v>
      </c>
      <c r="I698" s="24" t="s">
        <v>5192</v>
      </c>
      <c r="J698" s="42"/>
      <c r="T698" s="42"/>
      <c r="U698" s="42"/>
      <c r="V698" s="42"/>
      <c r="W698" s="42"/>
    </row>
    <row r="699" spans="1:23">
      <c r="A699" s="25" t="s">
        <v>83</v>
      </c>
      <c r="B699" s="4" t="s">
        <v>2472</v>
      </c>
      <c r="C699" s="36">
        <v>2</v>
      </c>
      <c r="D699" s="37">
        <v>0</v>
      </c>
      <c r="E699" s="36">
        <f t="shared" si="100"/>
        <v>2</v>
      </c>
      <c r="F699" s="23" t="s">
        <v>5190</v>
      </c>
      <c r="G699" s="52">
        <v>2</v>
      </c>
      <c r="H699" s="53">
        <v>0</v>
      </c>
      <c r="I699" s="24">
        <f t="shared" ref="I699:I712" si="101">H699/G699*100</f>
        <v>0</v>
      </c>
      <c r="J699" s="42"/>
      <c r="T699" s="42"/>
      <c r="U699" s="42"/>
      <c r="V699" s="42"/>
      <c r="W699" s="42"/>
    </row>
    <row r="700" spans="1:23">
      <c r="A700" s="25" t="s">
        <v>1198</v>
      </c>
      <c r="B700" s="4" t="s">
        <v>3640</v>
      </c>
      <c r="C700" s="36">
        <v>108</v>
      </c>
      <c r="D700" s="37">
        <v>11</v>
      </c>
      <c r="E700" s="36">
        <f t="shared" si="100"/>
        <v>97</v>
      </c>
      <c r="F700" s="22">
        <f>D700/C700</f>
        <v>0.10185185185185185</v>
      </c>
      <c r="G700" s="52">
        <v>97</v>
      </c>
      <c r="H700" s="53">
        <v>40</v>
      </c>
      <c r="I700" s="24">
        <f t="shared" si="101"/>
        <v>41.237113402061851</v>
      </c>
      <c r="J700" s="42"/>
      <c r="T700" s="42"/>
      <c r="U700" s="42"/>
      <c r="V700" s="42"/>
      <c r="W700" s="42"/>
    </row>
    <row r="701" spans="1:23">
      <c r="A701" s="25" t="s">
        <v>1365</v>
      </c>
      <c r="B701" s="4" t="s">
        <v>3794</v>
      </c>
      <c r="C701" s="36">
        <v>10</v>
      </c>
      <c r="D701" s="37">
        <v>5</v>
      </c>
      <c r="E701" s="36">
        <f t="shared" si="100"/>
        <v>5</v>
      </c>
      <c r="F701" s="22">
        <f>D701/C701</f>
        <v>0.5</v>
      </c>
      <c r="G701" s="52">
        <v>8</v>
      </c>
      <c r="H701" s="53">
        <v>1</v>
      </c>
      <c r="I701" s="24">
        <f t="shared" si="101"/>
        <v>12.5</v>
      </c>
      <c r="J701" s="42"/>
      <c r="T701" s="42"/>
      <c r="U701" s="42"/>
      <c r="V701" s="42"/>
      <c r="W701" s="42"/>
    </row>
    <row r="702" spans="1:23">
      <c r="A702" s="25" t="s">
        <v>1850</v>
      </c>
      <c r="B702" s="4" t="s">
        <v>4237</v>
      </c>
      <c r="C702" s="36">
        <v>6</v>
      </c>
      <c r="D702" s="37">
        <v>0</v>
      </c>
      <c r="E702" s="36">
        <f t="shared" si="100"/>
        <v>6</v>
      </c>
      <c r="F702" s="23" t="s">
        <v>5190</v>
      </c>
      <c r="G702" s="52">
        <v>9</v>
      </c>
      <c r="H702" s="53">
        <v>3</v>
      </c>
      <c r="I702" s="24">
        <f t="shared" si="101"/>
        <v>33.333333333333329</v>
      </c>
      <c r="J702" s="42"/>
      <c r="T702" s="42"/>
      <c r="U702" s="42"/>
      <c r="V702" s="42"/>
      <c r="W702" s="42"/>
    </row>
    <row r="703" spans="1:23">
      <c r="A703" s="25" t="s">
        <v>168</v>
      </c>
      <c r="B703" s="4" t="s">
        <v>2572</v>
      </c>
      <c r="C703" s="36">
        <v>3</v>
      </c>
      <c r="D703" s="37">
        <v>0</v>
      </c>
      <c r="E703" s="36">
        <f t="shared" si="100"/>
        <v>3</v>
      </c>
      <c r="F703" s="23" t="s">
        <v>5190</v>
      </c>
      <c r="G703" s="52">
        <v>1</v>
      </c>
      <c r="H703" s="53">
        <v>0</v>
      </c>
      <c r="I703" s="24">
        <f t="shared" si="101"/>
        <v>0</v>
      </c>
      <c r="J703" s="42"/>
      <c r="T703" s="42"/>
      <c r="U703" s="42"/>
      <c r="V703" s="42"/>
      <c r="W703" s="42"/>
    </row>
    <row r="704" spans="1:23">
      <c r="A704" s="25" t="s">
        <v>1851</v>
      </c>
      <c r="B704" s="4" t="s">
        <v>4238</v>
      </c>
      <c r="C704" s="36">
        <v>3</v>
      </c>
      <c r="D704" s="37">
        <v>2</v>
      </c>
      <c r="E704" s="36">
        <f t="shared" si="100"/>
        <v>1</v>
      </c>
      <c r="F704" s="22">
        <f>D704/C704</f>
        <v>0.66666666666666663</v>
      </c>
      <c r="G704" s="52">
        <v>1</v>
      </c>
      <c r="H704" s="53">
        <v>0</v>
      </c>
      <c r="I704" s="24">
        <f t="shared" si="101"/>
        <v>0</v>
      </c>
      <c r="J704" s="42"/>
      <c r="T704" s="42"/>
      <c r="U704" s="42"/>
      <c r="V704" s="42"/>
      <c r="W704" s="42"/>
    </row>
    <row r="705" spans="1:23">
      <c r="A705" s="25" t="s">
        <v>1852</v>
      </c>
      <c r="B705" s="4" t="s">
        <v>4239</v>
      </c>
      <c r="C705" s="36">
        <v>48</v>
      </c>
      <c r="D705" s="37">
        <v>30</v>
      </c>
      <c r="E705" s="36">
        <f t="shared" si="100"/>
        <v>18</v>
      </c>
      <c r="F705" s="22">
        <f>D705/C705</f>
        <v>0.625</v>
      </c>
      <c r="G705" s="52">
        <v>48</v>
      </c>
      <c r="H705" s="53">
        <v>25</v>
      </c>
      <c r="I705" s="24">
        <f t="shared" si="101"/>
        <v>52.083333333333336</v>
      </c>
      <c r="J705" s="42"/>
      <c r="T705" s="42"/>
      <c r="U705" s="42"/>
      <c r="V705" s="42"/>
      <c r="W705" s="42"/>
    </row>
    <row r="706" spans="1:23">
      <c r="A706" s="25" t="s">
        <v>1853</v>
      </c>
      <c r="B706" s="4" t="s">
        <v>4240</v>
      </c>
      <c r="C706" s="36">
        <v>3</v>
      </c>
      <c r="D706" s="37">
        <v>0</v>
      </c>
      <c r="E706" s="36">
        <f t="shared" si="100"/>
        <v>3</v>
      </c>
      <c r="F706" s="23" t="s">
        <v>5190</v>
      </c>
      <c r="G706" s="52">
        <v>2</v>
      </c>
      <c r="H706" s="53">
        <v>2</v>
      </c>
      <c r="I706" s="24">
        <f t="shared" si="101"/>
        <v>100</v>
      </c>
      <c r="J706" s="42"/>
      <c r="T706" s="42"/>
      <c r="U706" s="42"/>
      <c r="V706" s="42"/>
      <c r="W706" s="42"/>
    </row>
    <row r="707" spans="1:23">
      <c r="A707" s="25" t="s">
        <v>1907</v>
      </c>
      <c r="B707" s="4" t="s">
        <v>4290</v>
      </c>
      <c r="C707" s="36">
        <v>6</v>
      </c>
      <c r="D707" s="37">
        <v>0</v>
      </c>
      <c r="E707" s="36">
        <f t="shared" si="100"/>
        <v>6</v>
      </c>
      <c r="F707" s="23" t="s">
        <v>5190</v>
      </c>
      <c r="G707" s="52">
        <v>2</v>
      </c>
      <c r="H707" s="53">
        <v>1</v>
      </c>
      <c r="I707" s="24">
        <f t="shared" si="101"/>
        <v>50</v>
      </c>
      <c r="J707" s="42"/>
      <c r="T707" s="42"/>
      <c r="U707" s="42"/>
      <c r="V707" s="42"/>
      <c r="W707" s="42"/>
    </row>
    <row r="708" spans="1:23">
      <c r="A708" s="25" t="s">
        <v>1287</v>
      </c>
      <c r="B708" s="4" t="s">
        <v>3720</v>
      </c>
      <c r="C708" s="36">
        <v>3</v>
      </c>
      <c r="D708" s="37">
        <v>0</v>
      </c>
      <c r="E708" s="36">
        <f t="shared" si="100"/>
        <v>3</v>
      </c>
      <c r="F708" s="23" t="s">
        <v>5190</v>
      </c>
      <c r="G708" s="52">
        <v>4</v>
      </c>
      <c r="H708" s="53">
        <v>2</v>
      </c>
      <c r="I708" s="24">
        <f t="shared" si="101"/>
        <v>50</v>
      </c>
      <c r="J708" s="42"/>
      <c r="T708" s="42"/>
      <c r="U708" s="42"/>
      <c r="V708" s="42"/>
      <c r="W708" s="42"/>
    </row>
    <row r="709" spans="1:23">
      <c r="A709" s="25" t="s">
        <v>2369</v>
      </c>
      <c r="B709" s="4" t="s">
        <v>4751</v>
      </c>
      <c r="C709" s="36">
        <v>382</v>
      </c>
      <c r="D709" s="37">
        <v>454</v>
      </c>
      <c r="E709" s="36">
        <f t="shared" si="100"/>
        <v>-72</v>
      </c>
      <c r="F709" s="22">
        <f>D709/C709</f>
        <v>1.1884816753926701</v>
      </c>
      <c r="G709" s="52">
        <v>195</v>
      </c>
      <c r="H709" s="53">
        <v>48</v>
      </c>
      <c r="I709" s="24">
        <f t="shared" si="101"/>
        <v>24.615384615384617</v>
      </c>
      <c r="J709" s="42"/>
      <c r="T709" s="42"/>
      <c r="U709" s="42"/>
      <c r="V709" s="42"/>
      <c r="W709" s="42"/>
    </row>
    <row r="710" spans="1:23">
      <c r="A710" s="25" t="s">
        <v>1864</v>
      </c>
      <c r="B710" s="4" t="s">
        <v>4251</v>
      </c>
      <c r="C710" s="36">
        <v>4</v>
      </c>
      <c r="D710" s="37">
        <v>0</v>
      </c>
      <c r="E710" s="36">
        <f t="shared" si="100"/>
        <v>4</v>
      </c>
      <c r="F710" s="23" t="s">
        <v>5190</v>
      </c>
      <c r="G710" s="52">
        <v>5</v>
      </c>
      <c r="H710" s="53">
        <v>1</v>
      </c>
      <c r="I710" s="24">
        <f t="shared" si="101"/>
        <v>20</v>
      </c>
      <c r="J710" s="42"/>
      <c r="T710" s="42"/>
      <c r="U710" s="42"/>
      <c r="V710" s="42"/>
      <c r="W710" s="42"/>
    </row>
    <row r="711" spans="1:23">
      <c r="A711" s="25" t="s">
        <v>2243</v>
      </c>
      <c r="B711" s="4" t="s">
        <v>4622</v>
      </c>
      <c r="C711" s="36">
        <v>17</v>
      </c>
      <c r="D711" s="37">
        <v>41</v>
      </c>
      <c r="E711" s="36">
        <f t="shared" si="100"/>
        <v>-24</v>
      </c>
      <c r="F711" s="22">
        <f>D711/C711</f>
        <v>2.4117647058823528</v>
      </c>
      <c r="G711" s="52">
        <v>12</v>
      </c>
      <c r="H711" s="53">
        <v>0</v>
      </c>
      <c r="I711" s="24">
        <f t="shared" si="101"/>
        <v>0</v>
      </c>
      <c r="J711" s="42"/>
      <c r="T711" s="42"/>
      <c r="U711" s="42"/>
      <c r="V711" s="42"/>
      <c r="W711" s="42"/>
    </row>
    <row r="712" spans="1:23">
      <c r="A712" s="25" t="s">
        <v>741</v>
      </c>
      <c r="B712" s="4" t="s">
        <v>3238</v>
      </c>
      <c r="C712" s="36">
        <v>12</v>
      </c>
      <c r="D712" s="37">
        <v>0</v>
      </c>
      <c r="E712" s="36">
        <f t="shared" si="100"/>
        <v>12</v>
      </c>
      <c r="F712" s="23" t="s">
        <v>5190</v>
      </c>
      <c r="G712" s="52">
        <v>9</v>
      </c>
      <c r="H712" s="53">
        <v>1</v>
      </c>
      <c r="I712" s="24">
        <f t="shared" si="101"/>
        <v>11.111111111111111</v>
      </c>
      <c r="J712" s="42"/>
      <c r="T712" s="42"/>
      <c r="U712" s="42"/>
      <c r="V712" s="42"/>
      <c r="W712" s="42"/>
    </row>
    <row r="713" spans="1:23">
      <c r="A713" s="25" t="s">
        <v>4929</v>
      </c>
      <c r="B713" s="4" t="s">
        <v>3603</v>
      </c>
      <c r="C713" s="36">
        <v>0</v>
      </c>
      <c r="D713" s="37">
        <v>0</v>
      </c>
      <c r="E713" s="36">
        <v>0</v>
      </c>
      <c r="F713" s="22" t="s">
        <v>5192</v>
      </c>
      <c r="G713" s="52">
        <v>0</v>
      </c>
      <c r="H713" s="53">
        <v>0</v>
      </c>
      <c r="I713" s="24" t="s">
        <v>5192</v>
      </c>
      <c r="J713" s="42"/>
      <c r="T713" s="42"/>
      <c r="U713" s="42"/>
      <c r="V713" s="42"/>
      <c r="W713" s="42"/>
    </row>
    <row r="714" spans="1:23">
      <c r="A714" s="25" t="s">
        <v>1585</v>
      </c>
      <c r="B714" s="4" t="s">
        <v>5135</v>
      </c>
      <c r="C714" s="36">
        <v>176</v>
      </c>
      <c r="D714" s="37">
        <v>91</v>
      </c>
      <c r="E714" s="36">
        <f t="shared" ref="E714:E744" si="102">C714-D714</f>
        <v>85</v>
      </c>
      <c r="F714" s="22">
        <f>D714/C714</f>
        <v>0.51704545454545459</v>
      </c>
      <c r="G714" s="52">
        <v>153</v>
      </c>
      <c r="H714" s="53">
        <v>51</v>
      </c>
      <c r="I714" s="24">
        <f t="shared" ref="I714:I741" si="103">H714/G714*100</f>
        <v>33.333333333333329</v>
      </c>
      <c r="J714" s="42"/>
      <c r="T714" s="42"/>
      <c r="U714" s="42"/>
      <c r="V714" s="42"/>
      <c r="W714" s="42"/>
    </row>
    <row r="715" spans="1:23">
      <c r="A715" s="25" t="s">
        <v>636</v>
      </c>
      <c r="B715" s="4" t="s">
        <v>3128</v>
      </c>
      <c r="C715" s="36">
        <v>12</v>
      </c>
      <c r="D715" s="37">
        <v>14</v>
      </c>
      <c r="E715" s="36">
        <f t="shared" si="102"/>
        <v>-2</v>
      </c>
      <c r="F715" s="22">
        <f>D715/C715</f>
        <v>1.1666666666666667</v>
      </c>
      <c r="G715" s="52">
        <v>4</v>
      </c>
      <c r="H715" s="53">
        <v>2</v>
      </c>
      <c r="I715" s="24">
        <f t="shared" si="103"/>
        <v>50</v>
      </c>
      <c r="J715" s="42"/>
      <c r="T715" s="42"/>
      <c r="U715" s="42"/>
      <c r="V715" s="42"/>
      <c r="W715" s="42"/>
    </row>
    <row r="716" spans="1:23">
      <c r="A716" s="25" t="s">
        <v>721</v>
      </c>
      <c r="B716" s="4" t="s">
        <v>3217</v>
      </c>
      <c r="C716" s="36">
        <v>9</v>
      </c>
      <c r="D716" s="37">
        <v>0</v>
      </c>
      <c r="E716" s="36">
        <f t="shared" si="102"/>
        <v>9</v>
      </c>
      <c r="F716" s="23" t="s">
        <v>5190</v>
      </c>
      <c r="G716" s="52">
        <v>4</v>
      </c>
      <c r="H716" s="53">
        <v>1</v>
      </c>
      <c r="I716" s="24">
        <f t="shared" si="103"/>
        <v>25</v>
      </c>
      <c r="J716" s="42"/>
      <c r="T716" s="42"/>
      <c r="U716" s="42"/>
      <c r="V716" s="42"/>
      <c r="W716" s="42"/>
    </row>
    <row r="717" spans="1:23">
      <c r="A717" s="25" t="s">
        <v>1756</v>
      </c>
      <c r="B717" s="4" t="s">
        <v>4153</v>
      </c>
      <c r="C717" s="36">
        <v>39</v>
      </c>
      <c r="D717" s="37">
        <v>1</v>
      </c>
      <c r="E717" s="36">
        <f t="shared" si="102"/>
        <v>38</v>
      </c>
      <c r="F717" s="22">
        <f>D717/C717</f>
        <v>2.564102564102564E-2</v>
      </c>
      <c r="G717" s="52">
        <v>34</v>
      </c>
      <c r="H717" s="53">
        <v>10</v>
      </c>
      <c r="I717" s="24">
        <f t="shared" si="103"/>
        <v>29.411764705882355</v>
      </c>
      <c r="J717" s="42"/>
      <c r="T717" s="42"/>
      <c r="U717" s="42"/>
      <c r="V717" s="42"/>
      <c r="W717" s="42"/>
    </row>
    <row r="718" spans="1:23">
      <c r="A718" s="25" t="s">
        <v>1302</v>
      </c>
      <c r="B718" s="4" t="s">
        <v>3734</v>
      </c>
      <c r="C718" s="36">
        <v>523</v>
      </c>
      <c r="D718" s="37">
        <v>30</v>
      </c>
      <c r="E718" s="36">
        <f t="shared" si="102"/>
        <v>493</v>
      </c>
      <c r="F718" s="22">
        <f>D718/C718</f>
        <v>5.736137667304015E-2</v>
      </c>
      <c r="G718" s="52">
        <v>461</v>
      </c>
      <c r="H718" s="53">
        <v>171</v>
      </c>
      <c r="I718" s="24">
        <f t="shared" si="103"/>
        <v>37.093275488069416</v>
      </c>
      <c r="J718" s="42"/>
      <c r="T718" s="42"/>
      <c r="U718" s="42"/>
      <c r="V718" s="42"/>
      <c r="W718" s="42"/>
    </row>
    <row r="719" spans="1:23">
      <c r="A719" s="25" t="s">
        <v>1303</v>
      </c>
      <c r="B719" s="4" t="s">
        <v>3735</v>
      </c>
      <c r="C719" s="36">
        <v>18</v>
      </c>
      <c r="D719" s="37">
        <v>0</v>
      </c>
      <c r="E719" s="36">
        <f t="shared" si="102"/>
        <v>18</v>
      </c>
      <c r="F719" s="23" t="s">
        <v>5190</v>
      </c>
      <c r="G719" s="52">
        <v>21</v>
      </c>
      <c r="H719" s="53">
        <v>11</v>
      </c>
      <c r="I719" s="24">
        <f t="shared" si="103"/>
        <v>52.380952380952387</v>
      </c>
      <c r="J719" s="42"/>
      <c r="T719" s="42"/>
      <c r="U719" s="42"/>
      <c r="V719" s="42"/>
      <c r="W719" s="42"/>
    </row>
    <row r="720" spans="1:23">
      <c r="A720" s="25" t="s">
        <v>2204</v>
      </c>
      <c r="B720" s="4" t="s">
        <v>4581</v>
      </c>
      <c r="C720" s="36">
        <v>616</v>
      </c>
      <c r="D720" s="37">
        <v>93</v>
      </c>
      <c r="E720" s="36">
        <f t="shared" si="102"/>
        <v>523</v>
      </c>
      <c r="F720" s="22">
        <f>D720/C720</f>
        <v>0.15097402597402598</v>
      </c>
      <c r="G720" s="52">
        <v>638</v>
      </c>
      <c r="H720" s="53">
        <v>288</v>
      </c>
      <c r="I720" s="24">
        <f t="shared" si="103"/>
        <v>45.141065830721004</v>
      </c>
      <c r="J720" s="42"/>
      <c r="T720" s="42"/>
      <c r="U720" s="42"/>
      <c r="V720" s="42"/>
      <c r="W720" s="42"/>
    </row>
    <row r="721" spans="1:23">
      <c r="A721" s="25" t="s">
        <v>742</v>
      </c>
      <c r="B721" s="4" t="s">
        <v>3239</v>
      </c>
      <c r="C721" s="36">
        <v>5</v>
      </c>
      <c r="D721" s="37">
        <v>1</v>
      </c>
      <c r="E721" s="36">
        <f t="shared" si="102"/>
        <v>4</v>
      </c>
      <c r="F721" s="22">
        <f>D721/C721</f>
        <v>0.2</v>
      </c>
      <c r="G721" s="52">
        <v>3</v>
      </c>
      <c r="H721" s="53">
        <v>3</v>
      </c>
      <c r="I721" s="24">
        <f t="shared" si="103"/>
        <v>100</v>
      </c>
      <c r="J721" s="42"/>
      <c r="T721" s="42"/>
      <c r="U721" s="42"/>
      <c r="V721" s="42"/>
      <c r="W721" s="42"/>
    </row>
    <row r="722" spans="1:23">
      <c r="A722" s="25" t="s">
        <v>1497</v>
      </c>
      <c r="B722" s="4" t="s">
        <v>3926</v>
      </c>
      <c r="C722" s="36">
        <v>1264</v>
      </c>
      <c r="D722" s="37">
        <v>1293</v>
      </c>
      <c r="E722" s="36">
        <f t="shared" si="102"/>
        <v>-29</v>
      </c>
      <c r="F722" s="22">
        <f>D722/C722</f>
        <v>1.0229430379746836</v>
      </c>
      <c r="G722" s="52">
        <v>1095</v>
      </c>
      <c r="H722" s="53">
        <v>421</v>
      </c>
      <c r="I722" s="24">
        <f t="shared" si="103"/>
        <v>38.44748858447489</v>
      </c>
      <c r="J722" s="42"/>
      <c r="T722" s="42"/>
      <c r="U722" s="42"/>
      <c r="V722" s="42"/>
      <c r="W722" s="42"/>
    </row>
    <row r="723" spans="1:23">
      <c r="A723" s="25" t="s">
        <v>2321</v>
      </c>
      <c r="B723" s="4" t="s">
        <v>4701</v>
      </c>
      <c r="C723" s="36">
        <v>1095</v>
      </c>
      <c r="D723" s="37">
        <v>414</v>
      </c>
      <c r="E723" s="36">
        <f t="shared" si="102"/>
        <v>681</v>
      </c>
      <c r="F723" s="22">
        <f>D723/C723</f>
        <v>0.37808219178082192</v>
      </c>
      <c r="G723" s="52">
        <v>917</v>
      </c>
      <c r="H723" s="53">
        <v>331</v>
      </c>
      <c r="I723" s="24">
        <f t="shared" si="103"/>
        <v>36.095965103598694</v>
      </c>
      <c r="J723" s="42"/>
      <c r="T723" s="42"/>
      <c r="U723" s="42"/>
      <c r="V723" s="42"/>
      <c r="W723" s="42"/>
    </row>
    <row r="724" spans="1:23">
      <c r="A724" s="25" t="s">
        <v>715</v>
      </c>
      <c r="B724" s="4" t="s">
        <v>3211</v>
      </c>
      <c r="C724" s="36">
        <v>238</v>
      </c>
      <c r="D724" s="37">
        <v>14</v>
      </c>
      <c r="E724" s="36">
        <f t="shared" si="102"/>
        <v>224</v>
      </c>
      <c r="F724" s="22">
        <f>D724/C724</f>
        <v>5.8823529411764705E-2</v>
      </c>
      <c r="G724" s="52">
        <v>170</v>
      </c>
      <c r="H724" s="53">
        <v>38</v>
      </c>
      <c r="I724" s="24">
        <f t="shared" si="103"/>
        <v>22.352941176470591</v>
      </c>
      <c r="J724" s="42"/>
      <c r="T724" s="42"/>
      <c r="U724" s="42"/>
      <c r="V724" s="42"/>
      <c r="W724" s="42"/>
    </row>
    <row r="725" spans="1:23">
      <c r="A725" s="25" t="s">
        <v>1908</v>
      </c>
      <c r="B725" s="4" t="s">
        <v>4291</v>
      </c>
      <c r="C725" s="36">
        <v>58</v>
      </c>
      <c r="D725" s="37">
        <v>0</v>
      </c>
      <c r="E725" s="36">
        <f t="shared" si="102"/>
        <v>58</v>
      </c>
      <c r="F725" s="23" t="s">
        <v>5190</v>
      </c>
      <c r="G725" s="52">
        <v>31</v>
      </c>
      <c r="H725" s="53">
        <v>11</v>
      </c>
      <c r="I725" s="24">
        <f t="shared" si="103"/>
        <v>35.483870967741936</v>
      </c>
      <c r="J725" s="42"/>
      <c r="T725" s="42"/>
      <c r="U725" s="42"/>
      <c r="V725" s="42"/>
      <c r="W725" s="42"/>
    </row>
    <row r="726" spans="1:23" ht="25.5">
      <c r="A726" s="25" t="s">
        <v>1182</v>
      </c>
      <c r="B726" s="4" t="s">
        <v>3625</v>
      </c>
      <c r="C726" s="36">
        <v>79</v>
      </c>
      <c r="D726" s="37">
        <v>52</v>
      </c>
      <c r="E726" s="36">
        <f t="shared" si="102"/>
        <v>27</v>
      </c>
      <c r="F726" s="22">
        <f t="shared" ref="F726:F732" si="104">D726/C726</f>
        <v>0.65822784810126578</v>
      </c>
      <c r="G726" s="52">
        <v>51</v>
      </c>
      <c r="H726" s="53">
        <v>16</v>
      </c>
      <c r="I726" s="24">
        <f t="shared" si="103"/>
        <v>31.372549019607842</v>
      </c>
      <c r="J726" s="42"/>
      <c r="T726" s="42"/>
      <c r="U726" s="42"/>
      <c r="V726" s="42"/>
      <c r="W726" s="42"/>
    </row>
    <row r="727" spans="1:23">
      <c r="A727" s="25" t="s">
        <v>1894</v>
      </c>
      <c r="B727" s="4" t="s">
        <v>4278</v>
      </c>
      <c r="C727" s="36">
        <v>63</v>
      </c>
      <c r="D727" s="37">
        <v>58</v>
      </c>
      <c r="E727" s="36">
        <f t="shared" si="102"/>
        <v>5</v>
      </c>
      <c r="F727" s="22">
        <f t="shared" si="104"/>
        <v>0.92063492063492058</v>
      </c>
      <c r="G727" s="52">
        <v>54</v>
      </c>
      <c r="H727" s="53">
        <v>22</v>
      </c>
      <c r="I727" s="24">
        <f t="shared" si="103"/>
        <v>40.74074074074074</v>
      </c>
      <c r="J727" s="42"/>
      <c r="T727" s="42"/>
      <c r="U727" s="42"/>
      <c r="V727" s="42"/>
      <c r="W727" s="42"/>
    </row>
    <row r="728" spans="1:23" ht="25.5">
      <c r="A728" s="25" t="s">
        <v>1385</v>
      </c>
      <c r="B728" s="4" t="s">
        <v>3811</v>
      </c>
      <c r="C728" s="36">
        <v>621</v>
      </c>
      <c r="D728" s="37">
        <v>1705</v>
      </c>
      <c r="E728" s="36">
        <f t="shared" si="102"/>
        <v>-1084</v>
      </c>
      <c r="F728" s="22">
        <f t="shared" si="104"/>
        <v>2.7455716586151371</v>
      </c>
      <c r="G728" s="52">
        <v>306</v>
      </c>
      <c r="H728" s="53">
        <v>38</v>
      </c>
      <c r="I728" s="24">
        <f t="shared" si="103"/>
        <v>12.418300653594772</v>
      </c>
      <c r="J728" s="42"/>
      <c r="T728" s="42"/>
      <c r="U728" s="42"/>
      <c r="V728" s="42"/>
      <c r="W728" s="42"/>
    </row>
    <row r="729" spans="1:23">
      <c r="A729" s="25" t="s">
        <v>573</v>
      </c>
      <c r="B729" s="4" t="s">
        <v>3061</v>
      </c>
      <c r="C729" s="36">
        <v>11</v>
      </c>
      <c r="D729" s="37">
        <v>6</v>
      </c>
      <c r="E729" s="36">
        <f t="shared" si="102"/>
        <v>5</v>
      </c>
      <c r="F729" s="22">
        <f t="shared" si="104"/>
        <v>0.54545454545454541</v>
      </c>
      <c r="G729" s="52">
        <v>6</v>
      </c>
      <c r="H729" s="53">
        <v>1</v>
      </c>
      <c r="I729" s="24">
        <f t="shared" si="103"/>
        <v>16.666666666666664</v>
      </c>
      <c r="J729" s="42"/>
      <c r="T729" s="42"/>
      <c r="U729" s="42"/>
      <c r="V729" s="42"/>
      <c r="W729" s="42"/>
    </row>
    <row r="730" spans="1:23" ht="25.5">
      <c r="A730" s="25" t="s">
        <v>606</v>
      </c>
      <c r="B730" s="4" t="s">
        <v>3097</v>
      </c>
      <c r="C730" s="36">
        <v>85</v>
      </c>
      <c r="D730" s="37">
        <v>83</v>
      </c>
      <c r="E730" s="36">
        <f t="shared" si="102"/>
        <v>2</v>
      </c>
      <c r="F730" s="22">
        <f t="shared" si="104"/>
        <v>0.97647058823529409</v>
      </c>
      <c r="G730" s="52">
        <v>39</v>
      </c>
      <c r="H730" s="53">
        <v>0</v>
      </c>
      <c r="I730" s="24">
        <f t="shared" si="103"/>
        <v>0</v>
      </c>
      <c r="J730" s="42"/>
      <c r="T730" s="42"/>
      <c r="U730" s="42"/>
      <c r="V730" s="42"/>
      <c r="W730" s="42"/>
    </row>
    <row r="731" spans="1:23">
      <c r="A731" s="25" t="s">
        <v>178</v>
      </c>
      <c r="B731" s="4" t="s">
        <v>2582</v>
      </c>
      <c r="C731" s="36">
        <v>9</v>
      </c>
      <c r="D731" s="37">
        <v>9</v>
      </c>
      <c r="E731" s="36">
        <f t="shared" si="102"/>
        <v>0</v>
      </c>
      <c r="F731" s="22">
        <f t="shared" si="104"/>
        <v>1</v>
      </c>
      <c r="G731" s="52">
        <v>4</v>
      </c>
      <c r="H731" s="53">
        <v>0</v>
      </c>
      <c r="I731" s="24">
        <f t="shared" si="103"/>
        <v>0</v>
      </c>
      <c r="J731" s="42"/>
      <c r="T731" s="42"/>
      <c r="U731" s="42"/>
      <c r="V731" s="42"/>
      <c r="W731" s="42"/>
    </row>
    <row r="732" spans="1:23">
      <c r="A732" s="25" t="s">
        <v>1304</v>
      </c>
      <c r="B732" s="4" t="s">
        <v>3736</v>
      </c>
      <c r="C732" s="36">
        <v>171</v>
      </c>
      <c r="D732" s="37">
        <v>176</v>
      </c>
      <c r="E732" s="36">
        <f t="shared" si="102"/>
        <v>-5</v>
      </c>
      <c r="F732" s="22">
        <f t="shared" si="104"/>
        <v>1.0292397660818713</v>
      </c>
      <c r="G732" s="52">
        <v>125</v>
      </c>
      <c r="H732" s="53">
        <v>40</v>
      </c>
      <c r="I732" s="24">
        <f t="shared" si="103"/>
        <v>32</v>
      </c>
      <c r="J732" s="42"/>
      <c r="T732" s="42"/>
      <c r="U732" s="42"/>
      <c r="V732" s="42"/>
      <c r="W732" s="42"/>
    </row>
    <row r="733" spans="1:23">
      <c r="A733" s="25" t="s">
        <v>999</v>
      </c>
      <c r="B733" s="4" t="s">
        <v>3453</v>
      </c>
      <c r="C733" s="36">
        <v>1</v>
      </c>
      <c r="D733" s="37">
        <v>0</v>
      </c>
      <c r="E733" s="36">
        <f t="shared" si="102"/>
        <v>1</v>
      </c>
      <c r="F733" s="22" t="s">
        <v>5190</v>
      </c>
      <c r="G733" s="52">
        <v>1</v>
      </c>
      <c r="H733" s="53">
        <v>1</v>
      </c>
      <c r="I733" s="24">
        <f t="shared" si="103"/>
        <v>100</v>
      </c>
      <c r="J733" s="42"/>
      <c r="T733" s="42"/>
      <c r="U733" s="42"/>
      <c r="V733" s="42"/>
      <c r="W733" s="42"/>
    </row>
    <row r="734" spans="1:23">
      <c r="A734" s="25" t="s">
        <v>818</v>
      </c>
      <c r="B734" s="4" t="s">
        <v>3288</v>
      </c>
      <c r="C734" s="36">
        <v>23</v>
      </c>
      <c r="D734" s="37">
        <v>34</v>
      </c>
      <c r="E734" s="36">
        <f t="shared" si="102"/>
        <v>-11</v>
      </c>
      <c r="F734" s="22">
        <f t="shared" ref="F734:F741" si="105">D734/C734</f>
        <v>1.4782608695652173</v>
      </c>
      <c r="G734" s="52">
        <v>18</v>
      </c>
      <c r="H734" s="53">
        <v>3</v>
      </c>
      <c r="I734" s="24">
        <f t="shared" si="103"/>
        <v>16.666666666666664</v>
      </c>
      <c r="J734" s="42"/>
      <c r="T734" s="42"/>
      <c r="U734" s="42"/>
      <c r="V734" s="42"/>
      <c r="W734" s="42"/>
    </row>
    <row r="735" spans="1:23" ht="25.5">
      <c r="A735" s="25" t="s">
        <v>912</v>
      </c>
      <c r="B735" s="4" t="s">
        <v>3371</v>
      </c>
      <c r="C735" s="36">
        <v>224</v>
      </c>
      <c r="D735" s="37">
        <v>74</v>
      </c>
      <c r="E735" s="36">
        <f t="shared" si="102"/>
        <v>150</v>
      </c>
      <c r="F735" s="22">
        <f t="shared" si="105"/>
        <v>0.33035714285714285</v>
      </c>
      <c r="G735" s="52">
        <v>169</v>
      </c>
      <c r="H735" s="53">
        <v>55</v>
      </c>
      <c r="I735" s="24">
        <f t="shared" si="103"/>
        <v>32.544378698224854</v>
      </c>
      <c r="J735" s="42"/>
      <c r="T735" s="42"/>
      <c r="U735" s="42"/>
      <c r="V735" s="42"/>
      <c r="W735" s="42"/>
    </row>
    <row r="736" spans="1:23" ht="25.5">
      <c r="A736" s="25" t="s">
        <v>780</v>
      </c>
      <c r="B736" s="4" t="s">
        <v>3264</v>
      </c>
      <c r="C736" s="36">
        <v>160</v>
      </c>
      <c r="D736" s="37">
        <v>262</v>
      </c>
      <c r="E736" s="36">
        <f t="shared" si="102"/>
        <v>-102</v>
      </c>
      <c r="F736" s="22">
        <f t="shared" si="105"/>
        <v>1.6375</v>
      </c>
      <c r="G736" s="52">
        <v>70</v>
      </c>
      <c r="H736" s="53">
        <v>7</v>
      </c>
      <c r="I736" s="24">
        <f t="shared" si="103"/>
        <v>10</v>
      </c>
      <c r="J736" s="42"/>
      <c r="T736" s="42"/>
      <c r="U736" s="42"/>
      <c r="V736" s="42"/>
      <c r="W736" s="42"/>
    </row>
    <row r="737" spans="1:23" ht="25.5">
      <c r="A737" s="25" t="s">
        <v>769</v>
      </c>
      <c r="B737" s="4" t="s">
        <v>3254</v>
      </c>
      <c r="C737" s="36">
        <v>197</v>
      </c>
      <c r="D737" s="37">
        <v>75</v>
      </c>
      <c r="E737" s="36">
        <f t="shared" si="102"/>
        <v>122</v>
      </c>
      <c r="F737" s="22">
        <f t="shared" si="105"/>
        <v>0.38071065989847713</v>
      </c>
      <c r="G737" s="52">
        <v>169</v>
      </c>
      <c r="H737" s="53">
        <v>61</v>
      </c>
      <c r="I737" s="24">
        <f t="shared" si="103"/>
        <v>36.094674556213022</v>
      </c>
      <c r="J737" s="42"/>
      <c r="T737" s="42"/>
      <c r="U737" s="42"/>
      <c r="V737" s="42"/>
      <c r="W737" s="42"/>
    </row>
    <row r="738" spans="1:23" ht="25.5">
      <c r="A738" s="25" t="s">
        <v>788</v>
      </c>
      <c r="B738" s="4" t="s">
        <v>3268</v>
      </c>
      <c r="C738" s="36">
        <v>1729</v>
      </c>
      <c r="D738" s="37">
        <v>771</v>
      </c>
      <c r="E738" s="36">
        <f t="shared" si="102"/>
        <v>958</v>
      </c>
      <c r="F738" s="22">
        <f t="shared" si="105"/>
        <v>0.44592249855407751</v>
      </c>
      <c r="G738" s="52">
        <v>1456</v>
      </c>
      <c r="H738" s="53">
        <v>614</v>
      </c>
      <c r="I738" s="24">
        <f t="shared" si="103"/>
        <v>42.170329670329672</v>
      </c>
      <c r="J738" s="42"/>
      <c r="T738" s="42"/>
      <c r="U738" s="42"/>
      <c r="V738" s="42"/>
      <c r="W738" s="42"/>
    </row>
    <row r="739" spans="1:23">
      <c r="A739" s="25" t="s">
        <v>246</v>
      </c>
      <c r="B739" s="4" t="s">
        <v>2650</v>
      </c>
      <c r="C739" s="36">
        <v>6</v>
      </c>
      <c r="D739" s="37">
        <v>1</v>
      </c>
      <c r="E739" s="36">
        <f t="shared" si="102"/>
        <v>5</v>
      </c>
      <c r="F739" s="22">
        <f t="shared" si="105"/>
        <v>0.16666666666666666</v>
      </c>
      <c r="G739" s="52">
        <v>4</v>
      </c>
      <c r="H739" s="53">
        <v>0</v>
      </c>
      <c r="I739" s="24">
        <f t="shared" si="103"/>
        <v>0</v>
      </c>
      <c r="J739" s="42"/>
      <c r="T739" s="42"/>
      <c r="U739" s="42"/>
      <c r="V739" s="42"/>
      <c r="W739" s="42"/>
    </row>
    <row r="740" spans="1:23">
      <c r="A740" s="25" t="s">
        <v>556</v>
      </c>
      <c r="B740" s="4" t="s">
        <v>3044</v>
      </c>
      <c r="C740" s="36">
        <v>23</v>
      </c>
      <c r="D740" s="37">
        <v>8</v>
      </c>
      <c r="E740" s="36">
        <f t="shared" si="102"/>
        <v>15</v>
      </c>
      <c r="F740" s="22">
        <f t="shared" si="105"/>
        <v>0.34782608695652173</v>
      </c>
      <c r="G740" s="52">
        <v>17</v>
      </c>
      <c r="H740" s="53">
        <v>3</v>
      </c>
      <c r="I740" s="24">
        <f t="shared" si="103"/>
        <v>17.647058823529413</v>
      </c>
      <c r="J740" s="42"/>
      <c r="T740" s="42"/>
      <c r="U740" s="42"/>
      <c r="V740" s="42"/>
      <c r="W740" s="42"/>
    </row>
    <row r="741" spans="1:23">
      <c r="A741" s="25" t="s">
        <v>1233</v>
      </c>
      <c r="B741" s="4" t="s">
        <v>3671</v>
      </c>
      <c r="C741" s="36">
        <v>51</v>
      </c>
      <c r="D741" s="37">
        <v>4</v>
      </c>
      <c r="E741" s="36">
        <f t="shared" si="102"/>
        <v>47</v>
      </c>
      <c r="F741" s="22">
        <f t="shared" si="105"/>
        <v>7.8431372549019607E-2</v>
      </c>
      <c r="G741" s="52">
        <v>35</v>
      </c>
      <c r="H741" s="53">
        <v>9</v>
      </c>
      <c r="I741" s="24">
        <f t="shared" si="103"/>
        <v>25.714285714285712</v>
      </c>
      <c r="J741" s="42"/>
      <c r="T741" s="42"/>
      <c r="U741" s="42"/>
      <c r="V741" s="42"/>
      <c r="W741" s="42"/>
    </row>
    <row r="742" spans="1:23" ht="25.5">
      <c r="A742" s="25" t="s">
        <v>4896</v>
      </c>
      <c r="B742" s="4" t="s">
        <v>3352</v>
      </c>
      <c r="C742" s="36">
        <v>1</v>
      </c>
      <c r="D742" s="37">
        <v>0</v>
      </c>
      <c r="E742" s="36">
        <f t="shared" si="102"/>
        <v>1</v>
      </c>
      <c r="F742" s="23" t="s">
        <v>5190</v>
      </c>
      <c r="G742" s="52">
        <v>0</v>
      </c>
      <c r="H742" s="53">
        <v>0</v>
      </c>
      <c r="I742" s="24" t="s">
        <v>5192</v>
      </c>
      <c r="J742" s="42"/>
      <c r="T742" s="42"/>
      <c r="U742" s="42"/>
      <c r="V742" s="42"/>
      <c r="W742" s="42"/>
    </row>
    <row r="743" spans="1:23" ht="25.5">
      <c r="A743" s="25" t="s">
        <v>886</v>
      </c>
      <c r="B743" s="4" t="s">
        <v>3344</v>
      </c>
      <c r="C743" s="36">
        <v>2</v>
      </c>
      <c r="D743" s="37">
        <v>0</v>
      </c>
      <c r="E743" s="36">
        <f t="shared" si="102"/>
        <v>2</v>
      </c>
      <c r="F743" s="23" t="s">
        <v>5190</v>
      </c>
      <c r="G743" s="52">
        <v>0</v>
      </c>
      <c r="H743" s="53">
        <v>0</v>
      </c>
      <c r="I743" s="24" t="s">
        <v>5192</v>
      </c>
      <c r="J743" s="42"/>
      <c r="T743" s="42"/>
      <c r="U743" s="42"/>
      <c r="V743" s="42"/>
      <c r="W743" s="42"/>
    </row>
    <row r="744" spans="1:23" ht="25.5">
      <c r="A744" s="25" t="s">
        <v>887</v>
      </c>
      <c r="B744" s="4" t="s">
        <v>3345</v>
      </c>
      <c r="C744" s="36">
        <v>4</v>
      </c>
      <c r="D744" s="37">
        <v>2</v>
      </c>
      <c r="E744" s="36">
        <f t="shared" si="102"/>
        <v>2</v>
      </c>
      <c r="F744" s="22">
        <f>D744/C744</f>
        <v>0.5</v>
      </c>
      <c r="G744" s="52">
        <v>3</v>
      </c>
      <c r="H744" s="53">
        <v>0</v>
      </c>
      <c r="I744" s="24">
        <f>H744/G744*100</f>
        <v>0</v>
      </c>
      <c r="J744" s="42"/>
      <c r="T744" s="42"/>
      <c r="U744" s="42"/>
      <c r="V744" s="42"/>
      <c r="W744" s="42"/>
    </row>
    <row r="745" spans="1:23">
      <c r="A745" s="25" t="s">
        <v>4891</v>
      </c>
      <c r="B745" s="4" t="s">
        <v>3346</v>
      </c>
      <c r="C745" s="36">
        <v>0</v>
      </c>
      <c r="D745" s="37">
        <v>0</v>
      </c>
      <c r="E745" s="36">
        <v>0</v>
      </c>
      <c r="F745" s="22" t="s">
        <v>5192</v>
      </c>
      <c r="G745" s="52">
        <v>0</v>
      </c>
      <c r="H745" s="53">
        <v>0</v>
      </c>
      <c r="I745" s="24" t="s">
        <v>5192</v>
      </c>
      <c r="J745" s="42"/>
      <c r="T745" s="42"/>
      <c r="U745" s="42"/>
      <c r="V745" s="42"/>
      <c r="W745" s="42"/>
    </row>
    <row r="746" spans="1:23">
      <c r="A746" s="25" t="s">
        <v>893</v>
      </c>
      <c r="B746" s="4" t="s">
        <v>3359</v>
      </c>
      <c r="C746" s="36">
        <v>20</v>
      </c>
      <c r="D746" s="37">
        <v>3</v>
      </c>
      <c r="E746" s="36">
        <f>C746-D746</f>
        <v>17</v>
      </c>
      <c r="F746" s="22">
        <f>D746/C746</f>
        <v>0.15</v>
      </c>
      <c r="G746" s="52">
        <v>11</v>
      </c>
      <c r="H746" s="53">
        <v>6</v>
      </c>
      <c r="I746" s="24">
        <f>H746/G746*100</f>
        <v>54.54545454545454</v>
      </c>
      <c r="J746" s="42"/>
      <c r="T746" s="42"/>
      <c r="U746" s="42"/>
      <c r="V746" s="42"/>
      <c r="W746" s="42"/>
    </row>
    <row r="747" spans="1:23">
      <c r="A747" s="25" t="s">
        <v>1234</v>
      </c>
      <c r="B747" s="4" t="s">
        <v>3672</v>
      </c>
      <c r="C747" s="36">
        <v>170</v>
      </c>
      <c r="D747" s="37">
        <v>26</v>
      </c>
      <c r="E747" s="36">
        <f>C747-D747</f>
        <v>144</v>
      </c>
      <c r="F747" s="22">
        <f>D747/C747</f>
        <v>0.15294117647058825</v>
      </c>
      <c r="G747" s="52">
        <v>166</v>
      </c>
      <c r="H747" s="53">
        <v>72</v>
      </c>
      <c r="I747" s="24">
        <f>H747/G747*100</f>
        <v>43.373493975903614</v>
      </c>
      <c r="J747" s="42"/>
      <c r="T747" s="42"/>
      <c r="U747" s="42"/>
      <c r="V747" s="42"/>
      <c r="W747" s="42"/>
    </row>
    <row r="748" spans="1:23">
      <c r="A748" s="25" t="s">
        <v>1082</v>
      </c>
      <c r="B748" s="4" t="s">
        <v>3531</v>
      </c>
      <c r="C748" s="36">
        <v>22</v>
      </c>
      <c r="D748" s="37">
        <v>13</v>
      </c>
      <c r="E748" s="36">
        <f>C748-D748</f>
        <v>9</v>
      </c>
      <c r="F748" s="22">
        <f>D748/C748</f>
        <v>0.59090909090909094</v>
      </c>
      <c r="G748" s="52">
        <v>19</v>
      </c>
      <c r="H748" s="53">
        <v>4</v>
      </c>
      <c r="I748" s="24">
        <f>H748/G748*100</f>
        <v>21.052631578947366</v>
      </c>
      <c r="J748" s="42"/>
      <c r="T748" s="42"/>
      <c r="U748" s="42"/>
      <c r="V748" s="42"/>
      <c r="W748" s="42"/>
    </row>
    <row r="749" spans="1:23">
      <c r="A749" s="25" t="s">
        <v>964</v>
      </c>
      <c r="B749" s="4" t="s">
        <v>3424</v>
      </c>
      <c r="C749" s="36">
        <v>3</v>
      </c>
      <c r="D749" s="37">
        <v>0</v>
      </c>
      <c r="E749" s="36">
        <f>C749-D749</f>
        <v>3</v>
      </c>
      <c r="F749" s="22" t="s">
        <v>5190</v>
      </c>
      <c r="G749" s="52">
        <v>2</v>
      </c>
      <c r="H749" s="53">
        <v>1</v>
      </c>
      <c r="I749" s="24">
        <f>H749/G749*100</f>
        <v>50</v>
      </c>
      <c r="J749" s="42"/>
      <c r="T749" s="42"/>
      <c r="U749" s="42"/>
      <c r="V749" s="42"/>
      <c r="W749" s="42"/>
    </row>
    <row r="750" spans="1:23">
      <c r="A750" s="25" t="s">
        <v>789</v>
      </c>
      <c r="B750" s="4" t="s">
        <v>3269</v>
      </c>
      <c r="C750" s="36">
        <v>21</v>
      </c>
      <c r="D750" s="37">
        <v>7</v>
      </c>
      <c r="E750" s="36">
        <f>C750-D750</f>
        <v>14</v>
      </c>
      <c r="F750" s="22">
        <f>D750/C750</f>
        <v>0.33333333333333331</v>
      </c>
      <c r="G750" s="52">
        <v>24</v>
      </c>
      <c r="H750" s="53">
        <v>9</v>
      </c>
      <c r="I750" s="24">
        <f>H750/G750*100</f>
        <v>37.5</v>
      </c>
      <c r="J750" s="42"/>
      <c r="T750" s="42"/>
      <c r="U750" s="42"/>
      <c r="V750" s="42"/>
      <c r="W750" s="42"/>
    </row>
    <row r="751" spans="1:23" ht="25.5">
      <c r="A751" s="25" t="s">
        <v>4892</v>
      </c>
      <c r="B751" s="4" t="s">
        <v>3347</v>
      </c>
      <c r="C751" s="36">
        <v>0</v>
      </c>
      <c r="D751" s="37">
        <v>0</v>
      </c>
      <c r="E751" s="36">
        <v>0</v>
      </c>
      <c r="F751" s="22" t="s">
        <v>5192</v>
      </c>
      <c r="G751" s="52">
        <v>0</v>
      </c>
      <c r="H751" s="53">
        <v>0</v>
      </c>
      <c r="I751" s="24" t="s">
        <v>5192</v>
      </c>
      <c r="J751" s="42"/>
      <c r="T751" s="42"/>
      <c r="U751" s="42"/>
      <c r="V751" s="42"/>
      <c r="W751" s="42"/>
    </row>
    <row r="752" spans="1:23" ht="25.5">
      <c r="A752" s="25" t="s">
        <v>4897</v>
      </c>
      <c r="B752" s="4" t="s">
        <v>3353</v>
      </c>
      <c r="C752" s="36">
        <v>2</v>
      </c>
      <c r="D752" s="37">
        <v>5</v>
      </c>
      <c r="E752" s="36">
        <f>C752-D752</f>
        <v>-3</v>
      </c>
      <c r="F752" s="22">
        <f>D752/C752</f>
        <v>2.5</v>
      </c>
      <c r="G752" s="52">
        <v>0</v>
      </c>
      <c r="H752" s="53">
        <v>0</v>
      </c>
      <c r="I752" s="24" t="s">
        <v>5192</v>
      </c>
      <c r="J752" s="42"/>
      <c r="T752" s="42"/>
      <c r="U752" s="42"/>
      <c r="V752" s="42"/>
      <c r="W752" s="42"/>
    </row>
    <row r="753" spans="1:23" ht="25.5">
      <c r="A753" s="25" t="s">
        <v>4893</v>
      </c>
      <c r="B753" s="4" t="s">
        <v>3348</v>
      </c>
      <c r="C753" s="36">
        <v>0</v>
      </c>
      <c r="D753" s="37">
        <v>0</v>
      </c>
      <c r="E753" s="36">
        <v>0</v>
      </c>
      <c r="F753" s="22" t="s">
        <v>5192</v>
      </c>
      <c r="G753" s="52">
        <v>0</v>
      </c>
      <c r="H753" s="53">
        <v>0</v>
      </c>
      <c r="I753" s="24" t="s">
        <v>5192</v>
      </c>
      <c r="J753" s="42"/>
      <c r="T753" s="42"/>
      <c r="U753" s="42"/>
      <c r="V753" s="42"/>
      <c r="W753" s="42"/>
    </row>
    <row r="754" spans="1:23">
      <c r="A754" s="25" t="s">
        <v>894</v>
      </c>
      <c r="B754" s="4" t="s">
        <v>3360</v>
      </c>
      <c r="C754" s="36">
        <v>3</v>
      </c>
      <c r="D754" s="37">
        <v>0</v>
      </c>
      <c r="E754" s="36">
        <f t="shared" ref="E754:E762" si="106">C754-D754</f>
        <v>3</v>
      </c>
      <c r="F754" s="23" t="s">
        <v>5190</v>
      </c>
      <c r="G754" s="52">
        <v>2</v>
      </c>
      <c r="H754" s="53">
        <v>0</v>
      </c>
      <c r="I754" s="24">
        <f>H754/G754*100</f>
        <v>0</v>
      </c>
      <c r="J754" s="42"/>
      <c r="T754" s="42"/>
      <c r="U754" s="42"/>
      <c r="V754" s="42"/>
      <c r="W754" s="42"/>
    </row>
    <row r="755" spans="1:23">
      <c r="A755" s="25" t="s">
        <v>889</v>
      </c>
      <c r="B755" s="4" t="s">
        <v>3354</v>
      </c>
      <c r="C755" s="36">
        <v>2</v>
      </c>
      <c r="D755" s="37">
        <v>0</v>
      </c>
      <c r="E755" s="36">
        <f t="shared" si="106"/>
        <v>2</v>
      </c>
      <c r="F755" s="23" t="s">
        <v>5190</v>
      </c>
      <c r="G755" s="52">
        <v>2</v>
      </c>
      <c r="H755" s="53">
        <v>0</v>
      </c>
      <c r="I755" s="24">
        <f>H755/G755*100</f>
        <v>0</v>
      </c>
      <c r="J755" s="42"/>
      <c r="T755" s="42"/>
      <c r="U755" s="42"/>
      <c r="V755" s="42"/>
      <c r="W755" s="42"/>
    </row>
    <row r="756" spans="1:23" ht="25.5">
      <c r="A756" s="25" t="s">
        <v>4894</v>
      </c>
      <c r="B756" s="4" t="s">
        <v>3349</v>
      </c>
      <c r="C756" s="36">
        <v>2</v>
      </c>
      <c r="D756" s="37">
        <v>0</v>
      </c>
      <c r="E756" s="36">
        <f t="shared" si="106"/>
        <v>2</v>
      </c>
      <c r="F756" s="23" t="s">
        <v>5190</v>
      </c>
      <c r="G756" s="52">
        <v>1</v>
      </c>
      <c r="H756" s="53">
        <v>0</v>
      </c>
      <c r="I756" s="24">
        <f>H756/G756*100</f>
        <v>0</v>
      </c>
      <c r="J756" s="42"/>
      <c r="T756" s="42"/>
      <c r="U756" s="42"/>
      <c r="V756" s="42"/>
      <c r="W756" s="42"/>
    </row>
    <row r="757" spans="1:23">
      <c r="A757" s="25" t="s">
        <v>4895</v>
      </c>
      <c r="B757" s="4" t="s">
        <v>3350</v>
      </c>
      <c r="C757" s="36">
        <v>2</v>
      </c>
      <c r="D757" s="37">
        <v>0</v>
      </c>
      <c r="E757" s="36">
        <f t="shared" si="106"/>
        <v>2</v>
      </c>
      <c r="F757" s="23" t="s">
        <v>5190</v>
      </c>
      <c r="G757" s="52">
        <v>0</v>
      </c>
      <c r="H757" s="53">
        <v>0</v>
      </c>
      <c r="I757" s="24" t="s">
        <v>5192</v>
      </c>
      <c r="J757" s="42"/>
      <c r="T757" s="42"/>
      <c r="U757" s="42"/>
      <c r="V757" s="42"/>
      <c r="W757" s="42"/>
    </row>
    <row r="758" spans="1:23" ht="25.5">
      <c r="A758" s="25" t="s">
        <v>890</v>
      </c>
      <c r="B758" s="4" t="s">
        <v>3355</v>
      </c>
      <c r="C758" s="36">
        <v>3</v>
      </c>
      <c r="D758" s="37">
        <v>1</v>
      </c>
      <c r="E758" s="36">
        <f t="shared" si="106"/>
        <v>2</v>
      </c>
      <c r="F758" s="22">
        <f>D758/C758</f>
        <v>0.33333333333333331</v>
      </c>
      <c r="G758" s="52">
        <v>2</v>
      </c>
      <c r="H758" s="53">
        <v>0</v>
      </c>
      <c r="I758" s="24">
        <f>H758/G758*100</f>
        <v>0</v>
      </c>
      <c r="J758" s="42"/>
      <c r="T758" s="42"/>
      <c r="U758" s="42"/>
      <c r="V758" s="42"/>
      <c r="W758" s="42"/>
    </row>
    <row r="759" spans="1:23">
      <c r="A759" s="25" t="s">
        <v>891</v>
      </c>
      <c r="B759" s="4" t="s">
        <v>3356</v>
      </c>
      <c r="C759" s="36">
        <v>6</v>
      </c>
      <c r="D759" s="37">
        <v>2</v>
      </c>
      <c r="E759" s="36">
        <f t="shared" si="106"/>
        <v>4</v>
      </c>
      <c r="F759" s="22">
        <f>D759/C759</f>
        <v>0.33333333333333331</v>
      </c>
      <c r="G759" s="52">
        <v>5</v>
      </c>
      <c r="H759" s="53">
        <v>0</v>
      </c>
      <c r="I759" s="24">
        <f>H759/G759*100</f>
        <v>0</v>
      </c>
      <c r="J759" s="42"/>
      <c r="T759" s="42"/>
      <c r="U759" s="42"/>
      <c r="V759" s="42"/>
      <c r="W759" s="42"/>
    </row>
    <row r="760" spans="1:23">
      <c r="A760" s="25" t="s">
        <v>4898</v>
      </c>
      <c r="B760" s="4" t="s">
        <v>3357</v>
      </c>
      <c r="C760" s="36">
        <v>1</v>
      </c>
      <c r="D760" s="37">
        <v>4</v>
      </c>
      <c r="E760" s="36">
        <f t="shared" si="106"/>
        <v>-3</v>
      </c>
      <c r="F760" s="22">
        <f>D760/C760</f>
        <v>4</v>
      </c>
      <c r="G760" s="52">
        <v>1</v>
      </c>
      <c r="H760" s="53">
        <v>0</v>
      </c>
      <c r="I760" s="24">
        <f>H760/G760*100</f>
        <v>0</v>
      </c>
      <c r="J760" s="42"/>
      <c r="T760" s="42"/>
      <c r="U760" s="42"/>
      <c r="V760" s="42"/>
      <c r="W760" s="42"/>
    </row>
    <row r="761" spans="1:23" ht="25.5">
      <c r="A761" s="25" t="s">
        <v>1305</v>
      </c>
      <c r="B761" s="4" t="s">
        <v>3737</v>
      </c>
      <c r="C761" s="36">
        <v>50</v>
      </c>
      <c r="D761" s="37">
        <v>14</v>
      </c>
      <c r="E761" s="36">
        <f t="shared" si="106"/>
        <v>36</v>
      </c>
      <c r="F761" s="22">
        <f>D761/C761</f>
        <v>0.28000000000000003</v>
      </c>
      <c r="G761" s="52">
        <v>31</v>
      </c>
      <c r="H761" s="53">
        <v>6</v>
      </c>
      <c r="I761" s="24">
        <f>H761/G761*100</f>
        <v>19.35483870967742</v>
      </c>
      <c r="J761" s="42"/>
      <c r="T761" s="42"/>
      <c r="U761" s="42"/>
      <c r="V761" s="42"/>
      <c r="W761" s="42"/>
    </row>
    <row r="762" spans="1:23">
      <c r="A762" s="25" t="s">
        <v>391</v>
      </c>
      <c r="B762" s="4" t="s">
        <v>2870</v>
      </c>
      <c r="C762" s="36">
        <v>2</v>
      </c>
      <c r="D762" s="37">
        <v>7</v>
      </c>
      <c r="E762" s="36">
        <f t="shared" si="106"/>
        <v>-5</v>
      </c>
      <c r="F762" s="22">
        <f>D762/C762</f>
        <v>3.5</v>
      </c>
      <c r="G762" s="52">
        <v>1</v>
      </c>
      <c r="H762" s="53">
        <v>0</v>
      </c>
      <c r="I762" s="24">
        <f>H762/G762*100</f>
        <v>0</v>
      </c>
      <c r="J762" s="42"/>
      <c r="T762" s="42"/>
      <c r="U762" s="42"/>
      <c r="V762" s="42"/>
      <c r="W762" s="42"/>
    </row>
    <row r="763" spans="1:23" ht="25.5">
      <c r="A763" s="25" t="s">
        <v>4915</v>
      </c>
      <c r="B763" s="4" t="s">
        <v>3462</v>
      </c>
      <c r="C763" s="36">
        <v>0</v>
      </c>
      <c r="D763" s="37">
        <v>0</v>
      </c>
      <c r="E763" s="36">
        <v>0</v>
      </c>
      <c r="F763" s="22" t="s">
        <v>5192</v>
      </c>
      <c r="G763" s="52">
        <v>0</v>
      </c>
      <c r="H763" s="53">
        <v>0</v>
      </c>
      <c r="I763" s="24" t="s">
        <v>5192</v>
      </c>
      <c r="J763" s="42"/>
      <c r="T763" s="42"/>
      <c r="U763" s="42"/>
      <c r="V763" s="42"/>
      <c r="W763" s="42"/>
    </row>
    <row r="764" spans="1:23">
      <c r="A764" s="25" t="s">
        <v>535</v>
      </c>
      <c r="B764" s="4" t="s">
        <v>3020</v>
      </c>
      <c r="C764" s="36">
        <v>212</v>
      </c>
      <c r="D764" s="37">
        <v>128</v>
      </c>
      <c r="E764" s="36">
        <f t="shared" ref="E764:E811" si="107">C764-D764</f>
        <v>84</v>
      </c>
      <c r="F764" s="22">
        <f t="shared" ref="F764:F770" si="108">D764/C764</f>
        <v>0.60377358490566035</v>
      </c>
      <c r="G764" s="52">
        <v>129</v>
      </c>
      <c r="H764" s="53">
        <v>25</v>
      </c>
      <c r="I764" s="24">
        <f t="shared" ref="I764:I780" si="109">H764/G764*100</f>
        <v>19.379844961240313</v>
      </c>
      <c r="J764" s="42"/>
      <c r="T764" s="42"/>
      <c r="U764" s="42"/>
      <c r="V764" s="42"/>
      <c r="W764" s="42"/>
    </row>
    <row r="765" spans="1:23">
      <c r="A765" s="25" t="s">
        <v>2312</v>
      </c>
      <c r="B765" s="4" t="s">
        <v>4692</v>
      </c>
      <c r="C765" s="36">
        <v>1160</v>
      </c>
      <c r="D765" s="37">
        <v>317</v>
      </c>
      <c r="E765" s="36">
        <f t="shared" si="107"/>
        <v>843</v>
      </c>
      <c r="F765" s="22">
        <f t="shared" si="108"/>
        <v>0.27327586206896554</v>
      </c>
      <c r="G765" s="52">
        <v>1053</v>
      </c>
      <c r="H765" s="53">
        <v>449</v>
      </c>
      <c r="I765" s="24">
        <f t="shared" si="109"/>
        <v>42.64007597340931</v>
      </c>
      <c r="J765" s="42"/>
      <c r="T765" s="42"/>
      <c r="U765" s="42"/>
      <c r="V765" s="42"/>
      <c r="W765" s="42"/>
    </row>
    <row r="766" spans="1:23" ht="25.5">
      <c r="A766" s="25" t="s">
        <v>819</v>
      </c>
      <c r="B766" s="4" t="s">
        <v>5010</v>
      </c>
      <c r="C766" s="36">
        <v>11</v>
      </c>
      <c r="D766" s="37">
        <v>2</v>
      </c>
      <c r="E766" s="36">
        <f t="shared" si="107"/>
        <v>9</v>
      </c>
      <c r="F766" s="22">
        <f t="shared" si="108"/>
        <v>0.18181818181818182</v>
      </c>
      <c r="G766" s="52">
        <v>6</v>
      </c>
      <c r="H766" s="53">
        <v>0</v>
      </c>
      <c r="I766" s="24">
        <f t="shared" si="109"/>
        <v>0</v>
      </c>
      <c r="J766" s="42"/>
      <c r="T766" s="42"/>
      <c r="U766" s="42"/>
      <c r="V766" s="42"/>
      <c r="W766" s="42"/>
    </row>
    <row r="767" spans="1:23">
      <c r="A767" s="25" t="s">
        <v>1288</v>
      </c>
      <c r="B767" s="4" t="s">
        <v>3721</v>
      </c>
      <c r="C767" s="36">
        <v>60</v>
      </c>
      <c r="D767" s="37">
        <v>9</v>
      </c>
      <c r="E767" s="36">
        <f t="shared" si="107"/>
        <v>51</v>
      </c>
      <c r="F767" s="22">
        <f t="shared" si="108"/>
        <v>0.15</v>
      </c>
      <c r="G767" s="52">
        <v>39</v>
      </c>
      <c r="H767" s="53">
        <v>13</v>
      </c>
      <c r="I767" s="24">
        <f t="shared" si="109"/>
        <v>33.333333333333329</v>
      </c>
      <c r="J767" s="42"/>
      <c r="T767" s="42"/>
      <c r="U767" s="42"/>
      <c r="V767" s="42"/>
      <c r="W767" s="42"/>
    </row>
    <row r="768" spans="1:23">
      <c r="A768" s="25" t="s">
        <v>1740</v>
      </c>
      <c r="B768" s="4" t="s">
        <v>4137</v>
      </c>
      <c r="C768" s="36">
        <v>16</v>
      </c>
      <c r="D768" s="37">
        <v>2</v>
      </c>
      <c r="E768" s="36">
        <f t="shared" si="107"/>
        <v>14</v>
      </c>
      <c r="F768" s="22">
        <f t="shared" si="108"/>
        <v>0.125</v>
      </c>
      <c r="G768" s="52">
        <v>30</v>
      </c>
      <c r="H768" s="53">
        <v>18</v>
      </c>
      <c r="I768" s="24">
        <f t="shared" si="109"/>
        <v>60</v>
      </c>
      <c r="J768" s="42"/>
      <c r="T768" s="42"/>
      <c r="U768" s="42"/>
      <c r="V768" s="42"/>
      <c r="W768" s="42"/>
    </row>
    <row r="769" spans="1:23">
      <c r="A769" s="25" t="s">
        <v>392</v>
      </c>
      <c r="B769" s="4" t="s">
        <v>2871</v>
      </c>
      <c r="C769" s="36">
        <v>1521</v>
      </c>
      <c r="D769" s="37">
        <v>129</v>
      </c>
      <c r="E769" s="36">
        <f t="shared" si="107"/>
        <v>1392</v>
      </c>
      <c r="F769" s="22">
        <f t="shared" si="108"/>
        <v>8.4812623274161739E-2</v>
      </c>
      <c r="G769" s="52">
        <v>746</v>
      </c>
      <c r="H769" s="53">
        <v>46</v>
      </c>
      <c r="I769" s="24">
        <f t="shared" si="109"/>
        <v>6.1662198391420908</v>
      </c>
      <c r="J769" s="42"/>
      <c r="T769" s="42"/>
      <c r="U769" s="42"/>
      <c r="V769" s="42"/>
      <c r="W769" s="42"/>
    </row>
    <row r="770" spans="1:23">
      <c r="A770" s="25" t="s">
        <v>1323</v>
      </c>
      <c r="B770" s="4" t="s">
        <v>3752</v>
      </c>
      <c r="C770" s="36">
        <v>3790</v>
      </c>
      <c r="D770" s="37">
        <v>1909</v>
      </c>
      <c r="E770" s="36">
        <f t="shared" si="107"/>
        <v>1881</v>
      </c>
      <c r="F770" s="22">
        <f t="shared" si="108"/>
        <v>0.50369393139841689</v>
      </c>
      <c r="G770" s="52">
        <v>2875</v>
      </c>
      <c r="H770" s="53">
        <v>726</v>
      </c>
      <c r="I770" s="24">
        <f t="shared" si="109"/>
        <v>25.252173913043478</v>
      </c>
      <c r="J770" s="42"/>
      <c r="T770" s="42"/>
      <c r="U770" s="42"/>
      <c r="V770" s="42"/>
      <c r="W770" s="42"/>
    </row>
    <row r="771" spans="1:23">
      <c r="A771" s="25" t="s">
        <v>268</v>
      </c>
      <c r="B771" s="4" t="s">
        <v>2674</v>
      </c>
      <c r="C771" s="36">
        <v>18</v>
      </c>
      <c r="D771" s="37">
        <v>0</v>
      </c>
      <c r="E771" s="36">
        <f t="shared" si="107"/>
        <v>18</v>
      </c>
      <c r="F771" s="23" t="s">
        <v>5190</v>
      </c>
      <c r="G771" s="52">
        <v>9</v>
      </c>
      <c r="H771" s="53">
        <v>2</v>
      </c>
      <c r="I771" s="24">
        <f t="shared" si="109"/>
        <v>22.222222222222221</v>
      </c>
      <c r="J771" s="42"/>
      <c r="T771" s="42"/>
      <c r="U771" s="42"/>
      <c r="V771" s="42"/>
      <c r="W771" s="42"/>
    </row>
    <row r="772" spans="1:23">
      <c r="A772" s="25" t="s">
        <v>759</v>
      </c>
      <c r="B772" s="4" t="s">
        <v>3250</v>
      </c>
      <c r="C772" s="36">
        <v>152</v>
      </c>
      <c r="D772" s="37">
        <v>392</v>
      </c>
      <c r="E772" s="36">
        <f t="shared" si="107"/>
        <v>-240</v>
      </c>
      <c r="F772" s="22">
        <f>D772/C772</f>
        <v>2.5789473684210527</v>
      </c>
      <c r="G772" s="52">
        <v>97</v>
      </c>
      <c r="H772" s="53">
        <v>26</v>
      </c>
      <c r="I772" s="24">
        <f t="shared" si="109"/>
        <v>26.804123711340207</v>
      </c>
      <c r="J772" s="42"/>
      <c r="T772" s="42"/>
      <c r="U772" s="42"/>
      <c r="V772" s="42"/>
      <c r="W772" s="42"/>
    </row>
    <row r="773" spans="1:23">
      <c r="A773" s="25" t="s">
        <v>1730</v>
      </c>
      <c r="B773" s="4" t="s">
        <v>5153</v>
      </c>
      <c r="C773" s="36">
        <v>240</v>
      </c>
      <c r="D773" s="37">
        <v>20</v>
      </c>
      <c r="E773" s="36">
        <f t="shared" si="107"/>
        <v>220</v>
      </c>
      <c r="F773" s="22">
        <f>D773/C773</f>
        <v>8.3333333333333329E-2</v>
      </c>
      <c r="G773" s="52">
        <v>297</v>
      </c>
      <c r="H773" s="53">
        <v>139</v>
      </c>
      <c r="I773" s="24">
        <f t="shared" si="109"/>
        <v>46.801346801346796</v>
      </c>
      <c r="J773" s="42"/>
      <c r="T773" s="42"/>
      <c r="U773" s="42"/>
      <c r="V773" s="42"/>
      <c r="W773" s="42"/>
    </row>
    <row r="774" spans="1:23">
      <c r="A774" s="25" t="s">
        <v>1340</v>
      </c>
      <c r="B774" s="4" t="s">
        <v>3767</v>
      </c>
      <c r="C774" s="36">
        <v>30</v>
      </c>
      <c r="D774" s="37">
        <v>0</v>
      </c>
      <c r="E774" s="36">
        <f t="shared" si="107"/>
        <v>30</v>
      </c>
      <c r="F774" s="23" t="s">
        <v>5190</v>
      </c>
      <c r="G774" s="52">
        <v>26</v>
      </c>
      <c r="H774" s="53">
        <v>14</v>
      </c>
      <c r="I774" s="24">
        <f t="shared" si="109"/>
        <v>53.846153846153847</v>
      </c>
      <c r="J774" s="42"/>
      <c r="T774" s="42"/>
      <c r="U774" s="42"/>
      <c r="V774" s="42"/>
      <c r="W774" s="42"/>
    </row>
    <row r="775" spans="1:23">
      <c r="A775" s="25" t="s">
        <v>1621</v>
      </c>
      <c r="B775" s="4" t="s">
        <v>5141</v>
      </c>
      <c r="C775" s="36">
        <v>486</v>
      </c>
      <c r="D775" s="37">
        <v>100</v>
      </c>
      <c r="E775" s="36">
        <f t="shared" si="107"/>
        <v>386</v>
      </c>
      <c r="F775" s="22">
        <f>D775/C775</f>
        <v>0.20576131687242799</v>
      </c>
      <c r="G775" s="52">
        <v>441</v>
      </c>
      <c r="H775" s="53">
        <v>163</v>
      </c>
      <c r="I775" s="24">
        <f t="shared" si="109"/>
        <v>36.961451247165535</v>
      </c>
      <c r="J775" s="42"/>
      <c r="T775" s="42"/>
      <c r="U775" s="42"/>
      <c r="V775" s="42"/>
      <c r="W775" s="42"/>
    </row>
    <row r="776" spans="1:23">
      <c r="A776" s="25" t="s">
        <v>1622</v>
      </c>
      <c r="B776" s="4" t="s">
        <v>4024</v>
      </c>
      <c r="C776" s="36">
        <v>7</v>
      </c>
      <c r="D776" s="37">
        <v>12</v>
      </c>
      <c r="E776" s="36">
        <f t="shared" si="107"/>
        <v>-5</v>
      </c>
      <c r="F776" s="22">
        <f>D776/C776</f>
        <v>1.7142857142857142</v>
      </c>
      <c r="G776" s="52">
        <v>10</v>
      </c>
      <c r="H776" s="53">
        <v>4</v>
      </c>
      <c r="I776" s="24">
        <f t="shared" si="109"/>
        <v>40</v>
      </c>
      <c r="J776" s="42"/>
      <c r="T776" s="42"/>
      <c r="U776" s="42"/>
      <c r="V776" s="42"/>
      <c r="W776" s="42"/>
    </row>
    <row r="777" spans="1:23">
      <c r="A777" s="25" t="s">
        <v>1888</v>
      </c>
      <c r="B777" s="4" t="s">
        <v>4274</v>
      </c>
      <c r="C777" s="36">
        <v>4</v>
      </c>
      <c r="D777" s="37">
        <v>0</v>
      </c>
      <c r="E777" s="36">
        <f t="shared" si="107"/>
        <v>4</v>
      </c>
      <c r="F777" s="23" t="s">
        <v>5190</v>
      </c>
      <c r="G777" s="52">
        <v>3</v>
      </c>
      <c r="H777" s="53">
        <v>1</v>
      </c>
      <c r="I777" s="24">
        <f t="shared" si="109"/>
        <v>33.333333333333329</v>
      </c>
      <c r="J777" s="42"/>
      <c r="T777" s="42"/>
      <c r="U777" s="42"/>
      <c r="V777" s="42"/>
      <c r="W777" s="42"/>
    </row>
    <row r="778" spans="1:23">
      <c r="A778" s="25" t="s">
        <v>1948</v>
      </c>
      <c r="B778" s="4" t="s">
        <v>4329</v>
      </c>
      <c r="C778" s="36">
        <v>81</v>
      </c>
      <c r="D778" s="37">
        <v>5</v>
      </c>
      <c r="E778" s="36">
        <f t="shared" si="107"/>
        <v>76</v>
      </c>
      <c r="F778" s="22">
        <f t="shared" ref="F778:F783" si="110">D778/C778</f>
        <v>6.1728395061728392E-2</v>
      </c>
      <c r="G778" s="52">
        <v>77</v>
      </c>
      <c r="H778" s="53">
        <v>32</v>
      </c>
      <c r="I778" s="24">
        <f t="shared" si="109"/>
        <v>41.558441558441558</v>
      </c>
      <c r="J778" s="42"/>
      <c r="T778" s="42"/>
      <c r="U778" s="42"/>
      <c r="V778" s="42"/>
      <c r="W778" s="42"/>
    </row>
    <row r="779" spans="1:23">
      <c r="A779" s="25" t="s">
        <v>1713</v>
      </c>
      <c r="B779" s="4" t="s">
        <v>4109</v>
      </c>
      <c r="C779" s="36">
        <v>140</v>
      </c>
      <c r="D779" s="37">
        <v>11</v>
      </c>
      <c r="E779" s="36">
        <f t="shared" si="107"/>
        <v>129</v>
      </c>
      <c r="F779" s="22">
        <f t="shared" si="110"/>
        <v>7.857142857142857E-2</v>
      </c>
      <c r="G779" s="52">
        <v>74</v>
      </c>
      <c r="H779" s="53">
        <v>14</v>
      </c>
      <c r="I779" s="24">
        <f t="shared" si="109"/>
        <v>18.918918918918919</v>
      </c>
      <c r="J779" s="42"/>
      <c r="T779" s="42"/>
      <c r="U779" s="42"/>
      <c r="V779" s="42"/>
      <c r="W779" s="42"/>
    </row>
    <row r="780" spans="1:23">
      <c r="A780" s="25" t="s">
        <v>1889</v>
      </c>
      <c r="B780" s="4" t="s">
        <v>5167</v>
      </c>
      <c r="C780" s="36">
        <v>33601</v>
      </c>
      <c r="D780" s="37">
        <v>2356</v>
      </c>
      <c r="E780" s="36">
        <f t="shared" si="107"/>
        <v>31245</v>
      </c>
      <c r="F780" s="22">
        <f t="shared" si="110"/>
        <v>7.0116960804737949E-2</v>
      </c>
      <c r="G780" s="52">
        <v>34194</v>
      </c>
      <c r="H780" s="53">
        <v>12256</v>
      </c>
      <c r="I780" s="24">
        <f t="shared" si="109"/>
        <v>35.842545475814468</v>
      </c>
      <c r="J780" s="42"/>
      <c r="T780" s="42"/>
      <c r="U780" s="42"/>
      <c r="V780" s="42"/>
      <c r="W780" s="42"/>
    </row>
    <row r="781" spans="1:23">
      <c r="A781" s="25" t="s">
        <v>4940</v>
      </c>
      <c r="B781" s="4" t="s">
        <v>3773</v>
      </c>
      <c r="C781" s="36">
        <v>1</v>
      </c>
      <c r="D781" s="37">
        <v>2</v>
      </c>
      <c r="E781" s="36">
        <f t="shared" si="107"/>
        <v>-1</v>
      </c>
      <c r="F781" s="22">
        <f t="shared" si="110"/>
        <v>2</v>
      </c>
      <c r="G781" s="52">
        <v>0</v>
      </c>
      <c r="H781" s="53">
        <v>0</v>
      </c>
      <c r="I781" s="24" t="s">
        <v>5192</v>
      </c>
      <c r="J781" s="42"/>
      <c r="T781" s="42"/>
      <c r="U781" s="42"/>
      <c r="V781" s="42"/>
      <c r="W781" s="42"/>
    </row>
    <row r="782" spans="1:23">
      <c r="A782" s="25" t="s">
        <v>1895</v>
      </c>
      <c r="B782" s="4" t="s">
        <v>4279</v>
      </c>
      <c r="C782" s="36">
        <v>1747</v>
      </c>
      <c r="D782" s="37">
        <v>615</v>
      </c>
      <c r="E782" s="36">
        <f t="shared" si="107"/>
        <v>1132</v>
      </c>
      <c r="F782" s="22">
        <f t="shared" si="110"/>
        <v>0.35203205495134515</v>
      </c>
      <c r="G782" s="52">
        <v>1551</v>
      </c>
      <c r="H782" s="53">
        <v>587</v>
      </c>
      <c r="I782" s="24">
        <f t="shared" ref="I782:I792" si="111">H782/G782*100</f>
        <v>37.846550612508061</v>
      </c>
      <c r="J782" s="42"/>
      <c r="T782" s="42"/>
      <c r="U782" s="42"/>
      <c r="V782" s="42"/>
      <c r="W782" s="42"/>
    </row>
    <row r="783" spans="1:23">
      <c r="A783" s="25" t="s">
        <v>1240</v>
      </c>
      <c r="B783" s="4" t="s">
        <v>3676</v>
      </c>
      <c r="C783" s="36">
        <v>131</v>
      </c>
      <c r="D783" s="37">
        <v>14</v>
      </c>
      <c r="E783" s="36">
        <f t="shared" si="107"/>
        <v>117</v>
      </c>
      <c r="F783" s="22">
        <f t="shared" si="110"/>
        <v>0.10687022900763359</v>
      </c>
      <c r="G783" s="52">
        <v>79</v>
      </c>
      <c r="H783" s="53">
        <v>17</v>
      </c>
      <c r="I783" s="24">
        <f t="shared" si="111"/>
        <v>21.518987341772153</v>
      </c>
      <c r="J783" s="42"/>
      <c r="T783" s="42"/>
      <c r="U783" s="42"/>
      <c r="V783" s="42"/>
      <c r="W783" s="42"/>
    </row>
    <row r="784" spans="1:23">
      <c r="A784" s="25" t="s">
        <v>692</v>
      </c>
      <c r="B784" s="4" t="s">
        <v>3188</v>
      </c>
      <c r="C784" s="36">
        <v>28</v>
      </c>
      <c r="D784" s="37">
        <v>0</v>
      </c>
      <c r="E784" s="36">
        <f t="shared" si="107"/>
        <v>28</v>
      </c>
      <c r="F784" s="23" t="s">
        <v>5190</v>
      </c>
      <c r="G784" s="52">
        <v>11</v>
      </c>
      <c r="H784" s="53">
        <v>0</v>
      </c>
      <c r="I784" s="24">
        <f t="shared" si="111"/>
        <v>0</v>
      </c>
      <c r="J784" s="42"/>
      <c r="T784" s="42"/>
      <c r="U784" s="42"/>
      <c r="V784" s="42"/>
      <c r="W784" s="42"/>
    </row>
    <row r="785" spans="1:23">
      <c r="A785" s="25" t="s">
        <v>1024</v>
      </c>
      <c r="B785" s="4" t="s">
        <v>3474</v>
      </c>
      <c r="C785" s="36">
        <v>7677</v>
      </c>
      <c r="D785" s="37">
        <v>4011</v>
      </c>
      <c r="E785" s="36">
        <f t="shared" si="107"/>
        <v>3666</v>
      </c>
      <c r="F785" s="22">
        <f t="shared" ref="F785:F790" si="112">D785/C785</f>
        <v>0.52246971473231729</v>
      </c>
      <c r="G785" s="52">
        <v>6781</v>
      </c>
      <c r="H785" s="53">
        <v>2496</v>
      </c>
      <c r="I785" s="24">
        <f t="shared" si="111"/>
        <v>36.808730275770536</v>
      </c>
      <c r="J785" s="42"/>
      <c r="T785" s="42"/>
      <c r="U785" s="42"/>
      <c r="V785" s="42"/>
      <c r="W785" s="42"/>
    </row>
    <row r="786" spans="1:23">
      <c r="A786" s="25" t="s">
        <v>1313</v>
      </c>
      <c r="B786" s="4" t="s">
        <v>5100</v>
      </c>
      <c r="C786" s="36">
        <v>21898</v>
      </c>
      <c r="D786" s="37">
        <v>1074</v>
      </c>
      <c r="E786" s="36">
        <f t="shared" si="107"/>
        <v>20824</v>
      </c>
      <c r="F786" s="22">
        <f t="shared" si="112"/>
        <v>4.9045574938350538E-2</v>
      </c>
      <c r="G786" s="52">
        <v>17042</v>
      </c>
      <c r="H786" s="53">
        <v>2825</v>
      </c>
      <c r="I786" s="24">
        <f t="shared" si="111"/>
        <v>16.576692876422953</v>
      </c>
      <c r="J786" s="42"/>
      <c r="T786" s="42"/>
      <c r="U786" s="42"/>
      <c r="V786" s="42"/>
      <c r="W786" s="42"/>
    </row>
    <row r="787" spans="1:23">
      <c r="A787" s="25" t="s">
        <v>1312</v>
      </c>
      <c r="B787" s="4" t="s">
        <v>5099</v>
      </c>
      <c r="C787" s="36">
        <v>36594</v>
      </c>
      <c r="D787" s="37">
        <v>8199</v>
      </c>
      <c r="E787" s="36">
        <f t="shared" si="107"/>
        <v>28395</v>
      </c>
      <c r="F787" s="22">
        <f t="shared" si="112"/>
        <v>0.22405312346286277</v>
      </c>
      <c r="G787" s="52">
        <v>32375</v>
      </c>
      <c r="H787" s="53">
        <v>10313</v>
      </c>
      <c r="I787" s="24">
        <f t="shared" si="111"/>
        <v>31.854826254826257</v>
      </c>
      <c r="J787" s="42"/>
      <c r="T787" s="42"/>
      <c r="U787" s="42"/>
      <c r="V787" s="42"/>
      <c r="W787" s="42"/>
    </row>
    <row r="788" spans="1:23">
      <c r="A788" s="25" t="s">
        <v>654</v>
      </c>
      <c r="B788" s="4" t="s">
        <v>3147</v>
      </c>
      <c r="C788" s="36">
        <v>1317</v>
      </c>
      <c r="D788" s="37">
        <v>9</v>
      </c>
      <c r="E788" s="36">
        <f t="shared" si="107"/>
        <v>1308</v>
      </c>
      <c r="F788" s="22">
        <f t="shared" si="112"/>
        <v>6.8337129840546698E-3</v>
      </c>
      <c r="G788" s="52">
        <v>802</v>
      </c>
      <c r="H788" s="53">
        <v>103</v>
      </c>
      <c r="I788" s="24">
        <f t="shared" si="111"/>
        <v>12.8428927680798</v>
      </c>
      <c r="J788" s="42"/>
      <c r="T788" s="42"/>
      <c r="U788" s="42"/>
      <c r="V788" s="42"/>
      <c r="W788" s="42"/>
    </row>
    <row r="789" spans="1:23">
      <c r="A789" s="25" t="s">
        <v>672</v>
      </c>
      <c r="B789" s="4" t="s">
        <v>3166</v>
      </c>
      <c r="C789" s="36">
        <v>26</v>
      </c>
      <c r="D789" s="37">
        <v>2</v>
      </c>
      <c r="E789" s="36">
        <f t="shared" si="107"/>
        <v>24</v>
      </c>
      <c r="F789" s="22">
        <f t="shared" si="112"/>
        <v>7.6923076923076927E-2</v>
      </c>
      <c r="G789" s="52">
        <v>20</v>
      </c>
      <c r="H789" s="53">
        <v>5</v>
      </c>
      <c r="I789" s="24">
        <f t="shared" si="111"/>
        <v>25</v>
      </c>
      <c r="J789" s="42"/>
      <c r="T789" s="42"/>
      <c r="U789" s="42"/>
      <c r="V789" s="42"/>
      <c r="W789" s="42"/>
    </row>
    <row r="790" spans="1:23">
      <c r="A790" s="25" t="s">
        <v>1284</v>
      </c>
      <c r="B790" s="4" t="s">
        <v>3717</v>
      </c>
      <c r="C790" s="36">
        <v>317</v>
      </c>
      <c r="D790" s="37">
        <v>580</v>
      </c>
      <c r="E790" s="36">
        <f t="shared" si="107"/>
        <v>-263</v>
      </c>
      <c r="F790" s="22">
        <f t="shared" si="112"/>
        <v>1.8296529968454258</v>
      </c>
      <c r="G790" s="52">
        <v>156</v>
      </c>
      <c r="H790" s="53">
        <v>25</v>
      </c>
      <c r="I790" s="24">
        <f t="shared" si="111"/>
        <v>16.025641025641026</v>
      </c>
      <c r="J790" s="42"/>
      <c r="T790" s="42"/>
      <c r="U790" s="42"/>
      <c r="V790" s="42"/>
      <c r="W790" s="42"/>
    </row>
    <row r="791" spans="1:23">
      <c r="A791" s="25" t="s">
        <v>4970</v>
      </c>
      <c r="B791" s="4" t="s">
        <v>4609</v>
      </c>
      <c r="C791" s="36">
        <v>5</v>
      </c>
      <c r="D791" s="37">
        <v>0</v>
      </c>
      <c r="E791" s="36">
        <f t="shared" si="107"/>
        <v>5</v>
      </c>
      <c r="F791" s="23" t="s">
        <v>5190</v>
      </c>
      <c r="G791" s="52">
        <v>1</v>
      </c>
      <c r="H791" s="53">
        <v>0</v>
      </c>
      <c r="I791" s="24">
        <f t="shared" si="111"/>
        <v>0</v>
      </c>
      <c r="J791" s="42"/>
      <c r="T791" s="42"/>
      <c r="U791" s="42"/>
      <c r="V791" s="42"/>
      <c r="W791" s="42"/>
    </row>
    <row r="792" spans="1:23">
      <c r="A792" s="25" t="s">
        <v>1890</v>
      </c>
      <c r="B792" s="4" t="s">
        <v>5168</v>
      </c>
      <c r="C792" s="36">
        <v>534</v>
      </c>
      <c r="D792" s="37">
        <v>16</v>
      </c>
      <c r="E792" s="36">
        <f t="shared" si="107"/>
        <v>518</v>
      </c>
      <c r="F792" s="22">
        <f>D792/C792</f>
        <v>2.9962546816479401E-2</v>
      </c>
      <c r="G792" s="52">
        <v>622</v>
      </c>
      <c r="H792" s="53">
        <v>274</v>
      </c>
      <c r="I792" s="24">
        <f t="shared" si="111"/>
        <v>44.051446945337617</v>
      </c>
      <c r="J792" s="42"/>
      <c r="T792" s="42"/>
      <c r="U792" s="42"/>
      <c r="V792" s="42"/>
      <c r="W792" s="42"/>
    </row>
    <row r="793" spans="1:23">
      <c r="A793" s="25" t="s">
        <v>4911</v>
      </c>
      <c r="B793" s="4" t="s">
        <v>3438</v>
      </c>
      <c r="C793" s="36">
        <v>0</v>
      </c>
      <c r="D793" s="37">
        <v>1</v>
      </c>
      <c r="E793" s="36">
        <f t="shared" si="107"/>
        <v>-1</v>
      </c>
      <c r="F793" s="23" t="s">
        <v>5191</v>
      </c>
      <c r="G793" s="52">
        <v>0</v>
      </c>
      <c r="H793" s="53">
        <v>0</v>
      </c>
      <c r="I793" s="24" t="s">
        <v>5192</v>
      </c>
      <c r="J793" s="42"/>
      <c r="T793" s="42"/>
      <c r="U793" s="42"/>
      <c r="V793" s="42"/>
      <c r="W793" s="42"/>
    </row>
    <row r="794" spans="1:23">
      <c r="A794" s="25" t="s">
        <v>898</v>
      </c>
      <c r="B794" s="4" t="s">
        <v>3364</v>
      </c>
      <c r="C794" s="36">
        <v>30</v>
      </c>
      <c r="D794" s="37">
        <v>21</v>
      </c>
      <c r="E794" s="36">
        <f t="shared" si="107"/>
        <v>9</v>
      </c>
      <c r="F794" s="22">
        <f t="shared" ref="F794:F806" si="113">D794/C794</f>
        <v>0.7</v>
      </c>
      <c r="G794" s="52">
        <v>16</v>
      </c>
      <c r="H794" s="53">
        <v>1</v>
      </c>
      <c r="I794" s="24">
        <f t="shared" ref="I794:I811" si="114">H794/G794*100</f>
        <v>6.25</v>
      </c>
      <c r="J794" s="42"/>
      <c r="T794" s="42"/>
      <c r="U794" s="42"/>
      <c r="V794" s="42"/>
      <c r="W794" s="42"/>
    </row>
    <row r="795" spans="1:23">
      <c r="A795" s="25" t="s">
        <v>899</v>
      </c>
      <c r="B795" s="4" t="s">
        <v>3365</v>
      </c>
      <c r="C795" s="36">
        <v>49</v>
      </c>
      <c r="D795" s="37">
        <v>59</v>
      </c>
      <c r="E795" s="36">
        <f t="shared" si="107"/>
        <v>-10</v>
      </c>
      <c r="F795" s="22">
        <f t="shared" si="113"/>
        <v>1.2040816326530612</v>
      </c>
      <c r="G795" s="52">
        <v>35</v>
      </c>
      <c r="H795" s="53">
        <v>4</v>
      </c>
      <c r="I795" s="24">
        <f t="shared" si="114"/>
        <v>11.428571428571429</v>
      </c>
      <c r="J795" s="42"/>
      <c r="T795" s="42"/>
      <c r="U795" s="42"/>
      <c r="V795" s="42"/>
      <c r="W795" s="42"/>
    </row>
    <row r="796" spans="1:23">
      <c r="A796" s="25" t="s">
        <v>760</v>
      </c>
      <c r="B796" s="4" t="s">
        <v>3251</v>
      </c>
      <c r="C796" s="36">
        <v>96</v>
      </c>
      <c r="D796" s="37">
        <v>106</v>
      </c>
      <c r="E796" s="36">
        <f t="shared" si="107"/>
        <v>-10</v>
      </c>
      <c r="F796" s="22">
        <f t="shared" si="113"/>
        <v>1.1041666666666667</v>
      </c>
      <c r="G796" s="52">
        <v>75</v>
      </c>
      <c r="H796" s="53">
        <v>26</v>
      </c>
      <c r="I796" s="24">
        <f t="shared" si="114"/>
        <v>34.666666666666671</v>
      </c>
      <c r="J796" s="42"/>
      <c r="T796" s="42"/>
      <c r="U796" s="42"/>
      <c r="V796" s="42"/>
      <c r="W796" s="42"/>
    </row>
    <row r="797" spans="1:23">
      <c r="A797" s="25" t="s">
        <v>749</v>
      </c>
      <c r="B797" s="4" t="s">
        <v>3246</v>
      </c>
      <c r="C797" s="36">
        <v>1917</v>
      </c>
      <c r="D797" s="37">
        <v>439</v>
      </c>
      <c r="E797" s="36">
        <f t="shared" si="107"/>
        <v>1478</v>
      </c>
      <c r="F797" s="22">
        <f t="shared" si="113"/>
        <v>0.22900365153886282</v>
      </c>
      <c r="G797" s="52">
        <v>1824</v>
      </c>
      <c r="H797" s="53">
        <v>708</v>
      </c>
      <c r="I797" s="24">
        <f t="shared" si="114"/>
        <v>38.815789473684212</v>
      </c>
      <c r="J797" s="42"/>
      <c r="T797" s="42"/>
      <c r="U797" s="42"/>
      <c r="V797" s="42"/>
      <c r="W797" s="42"/>
    </row>
    <row r="798" spans="1:23">
      <c r="A798" s="25" t="s">
        <v>902</v>
      </c>
      <c r="B798" s="4" t="s">
        <v>3368</v>
      </c>
      <c r="C798" s="36">
        <v>58</v>
      </c>
      <c r="D798" s="37">
        <v>15</v>
      </c>
      <c r="E798" s="36">
        <f t="shared" si="107"/>
        <v>43</v>
      </c>
      <c r="F798" s="22">
        <f t="shared" si="113"/>
        <v>0.25862068965517243</v>
      </c>
      <c r="G798" s="52">
        <v>62</v>
      </c>
      <c r="H798" s="53">
        <v>33</v>
      </c>
      <c r="I798" s="24">
        <f t="shared" si="114"/>
        <v>53.225806451612897</v>
      </c>
      <c r="J798" s="42"/>
      <c r="T798" s="42"/>
      <c r="U798" s="42"/>
      <c r="V798" s="42"/>
      <c r="W798" s="42"/>
    </row>
    <row r="799" spans="1:23">
      <c r="A799" s="25" t="s">
        <v>900</v>
      </c>
      <c r="B799" s="4" t="s">
        <v>3366</v>
      </c>
      <c r="C799" s="36">
        <v>9</v>
      </c>
      <c r="D799" s="37">
        <v>7</v>
      </c>
      <c r="E799" s="36">
        <f t="shared" si="107"/>
        <v>2</v>
      </c>
      <c r="F799" s="22">
        <f t="shared" si="113"/>
        <v>0.77777777777777779</v>
      </c>
      <c r="G799" s="52">
        <v>10</v>
      </c>
      <c r="H799" s="53">
        <v>2</v>
      </c>
      <c r="I799" s="24">
        <f t="shared" si="114"/>
        <v>20</v>
      </c>
      <c r="J799" s="42"/>
      <c r="T799" s="42"/>
      <c r="U799" s="42"/>
      <c r="V799" s="42"/>
      <c r="W799" s="42"/>
    </row>
    <row r="800" spans="1:23">
      <c r="A800" s="25" t="s">
        <v>985</v>
      </c>
      <c r="B800" s="4" t="s">
        <v>3444</v>
      </c>
      <c r="C800" s="36">
        <v>26</v>
      </c>
      <c r="D800" s="37">
        <v>29</v>
      </c>
      <c r="E800" s="36">
        <f t="shared" si="107"/>
        <v>-3</v>
      </c>
      <c r="F800" s="22">
        <f t="shared" si="113"/>
        <v>1.1153846153846154</v>
      </c>
      <c r="G800" s="52">
        <v>36</v>
      </c>
      <c r="H800" s="53">
        <v>14</v>
      </c>
      <c r="I800" s="24">
        <f t="shared" si="114"/>
        <v>38.888888888888893</v>
      </c>
      <c r="J800" s="42"/>
      <c r="T800" s="42"/>
      <c r="U800" s="42"/>
      <c r="V800" s="42"/>
      <c r="W800" s="42"/>
    </row>
    <row r="801" spans="1:23">
      <c r="A801" s="25" t="s">
        <v>2322</v>
      </c>
      <c r="B801" s="4" t="s">
        <v>4702</v>
      </c>
      <c r="C801" s="36">
        <v>45</v>
      </c>
      <c r="D801" s="37">
        <v>19</v>
      </c>
      <c r="E801" s="36">
        <f t="shared" si="107"/>
        <v>26</v>
      </c>
      <c r="F801" s="22">
        <f t="shared" si="113"/>
        <v>0.42222222222222222</v>
      </c>
      <c r="G801" s="52">
        <v>43</v>
      </c>
      <c r="H801" s="53">
        <v>17</v>
      </c>
      <c r="I801" s="24">
        <f t="shared" si="114"/>
        <v>39.534883720930232</v>
      </c>
      <c r="J801" s="42"/>
      <c r="T801" s="42"/>
      <c r="U801" s="42"/>
      <c r="V801" s="42"/>
      <c r="W801" s="42"/>
    </row>
    <row r="802" spans="1:23">
      <c r="A802" s="25" t="s">
        <v>1575</v>
      </c>
      <c r="B802" s="4" t="s">
        <v>3984</v>
      </c>
      <c r="C802" s="36">
        <v>39</v>
      </c>
      <c r="D802" s="37">
        <v>102</v>
      </c>
      <c r="E802" s="36">
        <f t="shared" si="107"/>
        <v>-63</v>
      </c>
      <c r="F802" s="22">
        <f t="shared" si="113"/>
        <v>2.6153846153846154</v>
      </c>
      <c r="G802" s="52">
        <v>27</v>
      </c>
      <c r="H802" s="53">
        <v>2</v>
      </c>
      <c r="I802" s="24">
        <f t="shared" si="114"/>
        <v>7.4074074074074066</v>
      </c>
      <c r="J802" s="42"/>
      <c r="T802" s="42"/>
      <c r="U802" s="42"/>
      <c r="V802" s="42"/>
      <c r="W802" s="42"/>
    </row>
    <row r="803" spans="1:23">
      <c r="A803" s="25" t="s">
        <v>1574</v>
      </c>
      <c r="B803" s="4" t="s">
        <v>5134</v>
      </c>
      <c r="C803" s="36">
        <v>647</v>
      </c>
      <c r="D803" s="37">
        <v>583</v>
      </c>
      <c r="E803" s="36">
        <f t="shared" si="107"/>
        <v>64</v>
      </c>
      <c r="F803" s="22">
        <f t="shared" si="113"/>
        <v>0.90108191653786707</v>
      </c>
      <c r="G803" s="52">
        <v>378</v>
      </c>
      <c r="H803" s="53">
        <v>43</v>
      </c>
      <c r="I803" s="24">
        <f t="shared" si="114"/>
        <v>11.375661375661375</v>
      </c>
      <c r="J803" s="42"/>
      <c r="T803" s="42"/>
      <c r="U803" s="42"/>
      <c r="V803" s="42"/>
      <c r="W803" s="42"/>
    </row>
    <row r="804" spans="1:23">
      <c r="A804" s="25" t="s">
        <v>1576</v>
      </c>
      <c r="B804" s="4" t="s">
        <v>3985</v>
      </c>
      <c r="C804" s="36">
        <v>4612</v>
      </c>
      <c r="D804" s="37">
        <v>904</v>
      </c>
      <c r="E804" s="36">
        <f t="shared" si="107"/>
        <v>3708</v>
      </c>
      <c r="F804" s="22">
        <f t="shared" si="113"/>
        <v>0.19601040763226366</v>
      </c>
      <c r="G804" s="52">
        <v>3124</v>
      </c>
      <c r="H804" s="53">
        <v>805</v>
      </c>
      <c r="I804" s="24">
        <f t="shared" si="114"/>
        <v>25.768245838668374</v>
      </c>
      <c r="J804" s="42"/>
      <c r="T804" s="42"/>
      <c r="U804" s="42"/>
      <c r="V804" s="42"/>
      <c r="W804" s="42"/>
    </row>
    <row r="805" spans="1:23">
      <c r="A805" s="25" t="s">
        <v>1577</v>
      </c>
      <c r="B805" s="4" t="s">
        <v>3986</v>
      </c>
      <c r="C805" s="36">
        <v>26</v>
      </c>
      <c r="D805" s="37">
        <v>78</v>
      </c>
      <c r="E805" s="36">
        <f t="shared" si="107"/>
        <v>-52</v>
      </c>
      <c r="F805" s="22">
        <f t="shared" si="113"/>
        <v>3</v>
      </c>
      <c r="G805" s="52">
        <v>16</v>
      </c>
      <c r="H805" s="53">
        <v>2</v>
      </c>
      <c r="I805" s="24">
        <f t="shared" si="114"/>
        <v>12.5</v>
      </c>
      <c r="J805" s="42"/>
      <c r="T805" s="42"/>
      <c r="U805" s="42"/>
      <c r="V805" s="42"/>
      <c r="W805" s="42"/>
    </row>
    <row r="806" spans="1:23">
      <c r="A806" s="25" t="s">
        <v>1578</v>
      </c>
      <c r="B806" s="4" t="s">
        <v>3987</v>
      </c>
      <c r="C806" s="36">
        <v>416</v>
      </c>
      <c r="D806" s="37">
        <v>281</v>
      </c>
      <c r="E806" s="36">
        <f t="shared" si="107"/>
        <v>135</v>
      </c>
      <c r="F806" s="22">
        <f t="shared" si="113"/>
        <v>0.67548076923076927</v>
      </c>
      <c r="G806" s="52">
        <v>330</v>
      </c>
      <c r="H806" s="53">
        <v>115</v>
      </c>
      <c r="I806" s="24">
        <f t="shared" si="114"/>
        <v>34.848484848484851</v>
      </c>
      <c r="J806" s="42"/>
      <c r="T806" s="42"/>
      <c r="U806" s="42"/>
      <c r="V806" s="42"/>
      <c r="W806" s="42"/>
    </row>
    <row r="807" spans="1:23">
      <c r="A807" s="25" t="s">
        <v>2276</v>
      </c>
      <c r="B807" s="4" t="s">
        <v>4655</v>
      </c>
      <c r="C807" s="36">
        <v>1</v>
      </c>
      <c r="D807" s="37">
        <v>0</v>
      </c>
      <c r="E807" s="36">
        <f t="shared" si="107"/>
        <v>1</v>
      </c>
      <c r="F807" s="23" t="s">
        <v>5190</v>
      </c>
      <c r="G807" s="52">
        <v>2</v>
      </c>
      <c r="H807" s="53">
        <v>1</v>
      </c>
      <c r="I807" s="24">
        <f t="shared" si="114"/>
        <v>50</v>
      </c>
      <c r="J807" s="42"/>
      <c r="T807" s="42"/>
      <c r="U807" s="42"/>
      <c r="V807" s="42"/>
      <c r="W807" s="42"/>
    </row>
    <row r="808" spans="1:23">
      <c r="A808" s="25" t="s">
        <v>247</v>
      </c>
      <c r="B808" s="4" t="s">
        <v>2651</v>
      </c>
      <c r="C808" s="36">
        <v>19</v>
      </c>
      <c r="D808" s="37">
        <v>0</v>
      </c>
      <c r="E808" s="36">
        <f t="shared" si="107"/>
        <v>19</v>
      </c>
      <c r="F808" s="23" t="s">
        <v>5190</v>
      </c>
      <c r="G808" s="52">
        <v>14</v>
      </c>
      <c r="H808" s="53">
        <v>3</v>
      </c>
      <c r="I808" s="24">
        <f t="shared" si="114"/>
        <v>21.428571428571427</v>
      </c>
      <c r="J808" s="42"/>
      <c r="T808" s="42"/>
      <c r="U808" s="42"/>
      <c r="V808" s="42"/>
      <c r="W808" s="42"/>
    </row>
    <row r="809" spans="1:23">
      <c r="A809" s="25" t="s">
        <v>290</v>
      </c>
      <c r="B809" s="4" t="s">
        <v>2696</v>
      </c>
      <c r="C809" s="36">
        <v>1645</v>
      </c>
      <c r="D809" s="37">
        <v>98</v>
      </c>
      <c r="E809" s="36">
        <f t="shared" si="107"/>
        <v>1547</v>
      </c>
      <c r="F809" s="22">
        <f>D809/C809</f>
        <v>5.9574468085106386E-2</v>
      </c>
      <c r="G809" s="52">
        <v>563</v>
      </c>
      <c r="H809" s="53">
        <v>10</v>
      </c>
      <c r="I809" s="24">
        <f t="shared" si="114"/>
        <v>1.7761989342806392</v>
      </c>
      <c r="J809" s="42"/>
      <c r="T809" s="42"/>
      <c r="U809" s="42"/>
      <c r="V809" s="42"/>
      <c r="W809" s="42"/>
    </row>
    <row r="810" spans="1:23">
      <c r="A810" s="25" t="s">
        <v>291</v>
      </c>
      <c r="B810" s="4" t="s">
        <v>2697</v>
      </c>
      <c r="C810" s="36">
        <v>1</v>
      </c>
      <c r="D810" s="37">
        <v>5</v>
      </c>
      <c r="E810" s="36">
        <f t="shared" si="107"/>
        <v>-4</v>
      </c>
      <c r="F810" s="22">
        <f>D810/C810</f>
        <v>5</v>
      </c>
      <c r="G810" s="52">
        <v>1</v>
      </c>
      <c r="H810" s="53">
        <v>0</v>
      </c>
      <c r="I810" s="24">
        <f t="shared" si="114"/>
        <v>0</v>
      </c>
      <c r="J810" s="42"/>
      <c r="T810" s="42"/>
      <c r="U810" s="42"/>
      <c r="V810" s="42"/>
      <c r="W810" s="42"/>
    </row>
    <row r="811" spans="1:23" ht="25.5">
      <c r="A811" s="25" t="s">
        <v>292</v>
      </c>
      <c r="B811" s="4" t="s">
        <v>2698</v>
      </c>
      <c r="C811" s="36">
        <v>1</v>
      </c>
      <c r="D811" s="37">
        <v>8</v>
      </c>
      <c r="E811" s="36">
        <f t="shared" si="107"/>
        <v>-7</v>
      </c>
      <c r="F811" s="22">
        <f>D811/C811</f>
        <v>8</v>
      </c>
      <c r="G811" s="52">
        <v>1</v>
      </c>
      <c r="H811" s="53">
        <v>0</v>
      </c>
      <c r="I811" s="24">
        <f t="shared" si="114"/>
        <v>0</v>
      </c>
      <c r="J811" s="42"/>
      <c r="T811" s="42"/>
      <c r="U811" s="42"/>
      <c r="V811" s="42"/>
      <c r="W811" s="42"/>
    </row>
    <row r="812" spans="1:23">
      <c r="A812" s="25" t="s">
        <v>4789</v>
      </c>
      <c r="B812" s="4" t="s">
        <v>2699</v>
      </c>
      <c r="C812" s="36">
        <v>0</v>
      </c>
      <c r="D812" s="37">
        <v>0</v>
      </c>
      <c r="E812" s="36">
        <v>0</v>
      </c>
      <c r="F812" s="22" t="s">
        <v>5192</v>
      </c>
      <c r="G812" s="52">
        <v>0</v>
      </c>
      <c r="H812" s="53">
        <v>0</v>
      </c>
      <c r="I812" s="24" t="s">
        <v>5192</v>
      </c>
      <c r="J812" s="42"/>
      <c r="T812" s="42"/>
      <c r="U812" s="42"/>
      <c r="V812" s="42"/>
      <c r="W812" s="42"/>
    </row>
    <row r="813" spans="1:23">
      <c r="A813" s="25" t="s">
        <v>4790</v>
      </c>
      <c r="B813" s="4" t="s">
        <v>2700</v>
      </c>
      <c r="C813" s="36">
        <v>0</v>
      </c>
      <c r="D813" s="37">
        <v>0</v>
      </c>
      <c r="E813" s="36">
        <v>0</v>
      </c>
      <c r="F813" s="22" t="s">
        <v>5192</v>
      </c>
      <c r="G813" s="52">
        <v>0</v>
      </c>
      <c r="H813" s="53">
        <v>0</v>
      </c>
      <c r="I813" s="24" t="s">
        <v>5192</v>
      </c>
      <c r="J813" s="42"/>
      <c r="T813" s="42"/>
      <c r="U813" s="42"/>
      <c r="V813" s="42"/>
      <c r="W813" s="42"/>
    </row>
    <row r="814" spans="1:23" ht="25.5">
      <c r="A814" s="25" t="s">
        <v>4791</v>
      </c>
      <c r="B814" s="4" t="s">
        <v>2701</v>
      </c>
      <c r="C814" s="36">
        <v>0</v>
      </c>
      <c r="D814" s="37">
        <v>0</v>
      </c>
      <c r="E814" s="36">
        <v>0</v>
      </c>
      <c r="F814" s="22" t="s">
        <v>5192</v>
      </c>
      <c r="G814" s="52">
        <v>0</v>
      </c>
      <c r="H814" s="53">
        <v>0</v>
      </c>
      <c r="I814" s="24" t="s">
        <v>5192</v>
      </c>
      <c r="J814" s="42"/>
      <c r="T814" s="42"/>
      <c r="U814" s="42"/>
      <c r="V814" s="42"/>
      <c r="W814" s="42"/>
    </row>
    <row r="815" spans="1:23">
      <c r="A815" s="25" t="s">
        <v>4792</v>
      </c>
      <c r="B815" s="4" t="s">
        <v>2702</v>
      </c>
      <c r="C815" s="36">
        <v>2</v>
      </c>
      <c r="D815" s="37">
        <v>1</v>
      </c>
      <c r="E815" s="36">
        <f>C815-D815</f>
        <v>1</v>
      </c>
      <c r="F815" s="22">
        <f>D815/C815</f>
        <v>0.5</v>
      </c>
      <c r="G815" s="52">
        <v>0</v>
      </c>
      <c r="H815" s="53">
        <v>0</v>
      </c>
      <c r="I815" s="24" t="s">
        <v>5192</v>
      </c>
      <c r="J815" s="42"/>
      <c r="T815" s="42"/>
      <c r="U815" s="42"/>
      <c r="V815" s="42"/>
      <c r="W815" s="42"/>
    </row>
    <row r="816" spans="1:23">
      <c r="A816" s="25" t="s">
        <v>4793</v>
      </c>
      <c r="B816" s="4" t="s">
        <v>2703</v>
      </c>
      <c r="C816" s="36">
        <v>0</v>
      </c>
      <c r="D816" s="37">
        <v>0</v>
      </c>
      <c r="E816" s="36">
        <v>0</v>
      </c>
      <c r="F816" s="22" t="s">
        <v>5192</v>
      </c>
      <c r="G816" s="52">
        <v>0</v>
      </c>
      <c r="H816" s="53">
        <v>0</v>
      </c>
      <c r="I816" s="24" t="s">
        <v>5192</v>
      </c>
      <c r="J816" s="42"/>
      <c r="T816" s="42"/>
      <c r="U816" s="42"/>
      <c r="V816" s="42"/>
      <c r="W816" s="42"/>
    </row>
    <row r="817" spans="1:23">
      <c r="A817" s="25" t="s">
        <v>4794</v>
      </c>
      <c r="B817" s="4" t="s">
        <v>2704</v>
      </c>
      <c r="C817" s="36">
        <v>0</v>
      </c>
      <c r="D817" s="37">
        <v>0</v>
      </c>
      <c r="E817" s="36">
        <v>0</v>
      </c>
      <c r="F817" s="22" t="s">
        <v>5192</v>
      </c>
      <c r="G817" s="52">
        <v>0</v>
      </c>
      <c r="H817" s="53">
        <v>0</v>
      </c>
      <c r="I817" s="24" t="s">
        <v>5192</v>
      </c>
      <c r="J817" s="42"/>
      <c r="T817" s="42"/>
      <c r="U817" s="42"/>
      <c r="V817" s="42"/>
      <c r="W817" s="42"/>
    </row>
    <row r="818" spans="1:23">
      <c r="A818" s="25" t="s">
        <v>293</v>
      </c>
      <c r="B818" s="4" t="s">
        <v>2705</v>
      </c>
      <c r="C818" s="36">
        <v>2</v>
      </c>
      <c r="D818" s="37">
        <v>7</v>
      </c>
      <c r="E818" s="36">
        <f>C818-D818</f>
        <v>-5</v>
      </c>
      <c r="F818" s="22">
        <f>D818/C818</f>
        <v>3.5</v>
      </c>
      <c r="G818" s="52">
        <v>3</v>
      </c>
      <c r="H818" s="53">
        <v>2</v>
      </c>
      <c r="I818" s="24">
        <f>H818/G818*100</f>
        <v>66.666666666666657</v>
      </c>
      <c r="J818" s="42"/>
      <c r="T818" s="42"/>
      <c r="U818" s="42"/>
      <c r="V818" s="42"/>
      <c r="W818" s="42"/>
    </row>
    <row r="819" spans="1:23">
      <c r="A819" s="25" t="s">
        <v>4795</v>
      </c>
      <c r="B819" s="4" t="s">
        <v>2706</v>
      </c>
      <c r="C819" s="36">
        <v>0</v>
      </c>
      <c r="D819" s="37">
        <v>0</v>
      </c>
      <c r="E819" s="36">
        <v>0</v>
      </c>
      <c r="F819" s="22" t="s">
        <v>5192</v>
      </c>
      <c r="G819" s="52">
        <v>0</v>
      </c>
      <c r="H819" s="53">
        <v>0</v>
      </c>
      <c r="I819" s="24" t="s">
        <v>5192</v>
      </c>
      <c r="J819" s="42"/>
      <c r="T819" s="42"/>
      <c r="U819" s="42"/>
      <c r="V819" s="42"/>
      <c r="W819" s="42"/>
    </row>
    <row r="820" spans="1:23">
      <c r="A820" s="25" t="s">
        <v>4796</v>
      </c>
      <c r="B820" s="4" t="s">
        <v>2707</v>
      </c>
      <c r="C820" s="36">
        <v>0</v>
      </c>
      <c r="D820" s="37">
        <v>1</v>
      </c>
      <c r="E820" s="36">
        <f>C820-D820</f>
        <v>-1</v>
      </c>
      <c r="F820" s="23" t="s">
        <v>5191</v>
      </c>
      <c r="G820" s="52">
        <v>0</v>
      </c>
      <c r="H820" s="53">
        <v>0</v>
      </c>
      <c r="I820" s="24" t="s">
        <v>5192</v>
      </c>
      <c r="J820" s="42"/>
      <c r="T820" s="42"/>
      <c r="U820" s="42"/>
      <c r="V820" s="42"/>
      <c r="W820" s="42"/>
    </row>
    <row r="821" spans="1:23">
      <c r="A821" s="25" t="s">
        <v>294</v>
      </c>
      <c r="B821" s="4" t="s">
        <v>2708</v>
      </c>
      <c r="C821" s="36">
        <v>0</v>
      </c>
      <c r="D821" s="37">
        <v>0</v>
      </c>
      <c r="E821" s="36">
        <v>0</v>
      </c>
      <c r="F821" s="22" t="s">
        <v>5192</v>
      </c>
      <c r="G821" s="52">
        <v>0</v>
      </c>
      <c r="H821" s="53">
        <v>0</v>
      </c>
      <c r="I821" s="24" t="s">
        <v>5192</v>
      </c>
      <c r="J821" s="42"/>
      <c r="T821" s="42"/>
      <c r="U821" s="42"/>
      <c r="V821" s="42"/>
      <c r="W821" s="42"/>
    </row>
    <row r="822" spans="1:23">
      <c r="A822" s="25" t="s">
        <v>4797</v>
      </c>
      <c r="B822" s="4" t="s">
        <v>2709</v>
      </c>
      <c r="C822" s="36">
        <v>0</v>
      </c>
      <c r="D822" s="37">
        <v>0</v>
      </c>
      <c r="E822" s="36">
        <v>0</v>
      </c>
      <c r="F822" s="22" t="s">
        <v>5192</v>
      </c>
      <c r="G822" s="52">
        <v>0</v>
      </c>
      <c r="H822" s="53">
        <v>0</v>
      </c>
      <c r="I822" s="24" t="s">
        <v>5192</v>
      </c>
      <c r="J822" s="42"/>
      <c r="T822" s="42"/>
      <c r="U822" s="42"/>
      <c r="V822" s="42"/>
      <c r="W822" s="42"/>
    </row>
    <row r="823" spans="1:23">
      <c r="A823" s="25" t="s">
        <v>295</v>
      </c>
      <c r="B823" s="4" t="s">
        <v>2710</v>
      </c>
      <c r="C823" s="36">
        <v>13</v>
      </c>
      <c r="D823" s="37">
        <v>12</v>
      </c>
      <c r="E823" s="36">
        <f t="shared" ref="E823:E829" si="115">C823-D823</f>
        <v>1</v>
      </c>
      <c r="F823" s="22">
        <f>D823/C823</f>
        <v>0.92307692307692313</v>
      </c>
      <c r="G823" s="52">
        <v>9</v>
      </c>
      <c r="H823" s="53">
        <v>1</v>
      </c>
      <c r="I823" s="24">
        <f>H823/G823*100</f>
        <v>11.111111111111111</v>
      </c>
      <c r="J823" s="42"/>
      <c r="T823" s="42"/>
      <c r="U823" s="42"/>
      <c r="V823" s="42"/>
      <c r="W823" s="42"/>
    </row>
    <row r="824" spans="1:23">
      <c r="A824" s="25" t="s">
        <v>4798</v>
      </c>
      <c r="B824" s="4" t="s">
        <v>2711</v>
      </c>
      <c r="C824" s="36">
        <v>1</v>
      </c>
      <c r="D824" s="37">
        <v>0</v>
      </c>
      <c r="E824" s="36">
        <f t="shared" si="115"/>
        <v>1</v>
      </c>
      <c r="F824" s="22" t="s">
        <v>5190</v>
      </c>
      <c r="G824" s="52">
        <v>1</v>
      </c>
      <c r="H824" s="53">
        <v>0</v>
      </c>
      <c r="I824" s="24">
        <f>H824/G824*100</f>
        <v>0</v>
      </c>
      <c r="J824" s="42"/>
      <c r="T824" s="42"/>
      <c r="U824" s="42"/>
      <c r="V824" s="42"/>
      <c r="W824" s="42"/>
    </row>
    <row r="825" spans="1:23">
      <c r="A825" s="25" t="s">
        <v>296</v>
      </c>
      <c r="B825" s="4" t="s">
        <v>2712</v>
      </c>
      <c r="C825" s="36">
        <v>3</v>
      </c>
      <c r="D825" s="37">
        <v>7</v>
      </c>
      <c r="E825" s="36">
        <f t="shared" si="115"/>
        <v>-4</v>
      </c>
      <c r="F825" s="22">
        <f>D825/C825</f>
        <v>2.3333333333333335</v>
      </c>
      <c r="G825" s="52">
        <v>2</v>
      </c>
      <c r="H825" s="53">
        <v>0</v>
      </c>
      <c r="I825" s="24">
        <f>H825/G825*100</f>
        <v>0</v>
      </c>
      <c r="J825" s="42"/>
      <c r="T825" s="42"/>
      <c r="U825" s="42"/>
      <c r="V825" s="42"/>
      <c r="W825" s="42"/>
    </row>
    <row r="826" spans="1:23">
      <c r="A826" s="25" t="s">
        <v>297</v>
      </c>
      <c r="B826" s="4" t="s">
        <v>2713</v>
      </c>
      <c r="C826" s="36">
        <v>0</v>
      </c>
      <c r="D826" s="37">
        <v>5</v>
      </c>
      <c r="E826" s="36">
        <f t="shared" si="115"/>
        <v>-5</v>
      </c>
      <c r="F826" s="23" t="s">
        <v>5191</v>
      </c>
      <c r="G826" s="52">
        <v>0</v>
      </c>
      <c r="H826" s="53">
        <v>0</v>
      </c>
      <c r="I826" s="24" t="s">
        <v>5192</v>
      </c>
      <c r="J826" s="42"/>
      <c r="T826" s="42"/>
      <c r="U826" s="42"/>
      <c r="V826" s="42"/>
      <c r="W826" s="42"/>
    </row>
    <row r="827" spans="1:23">
      <c r="A827" s="25" t="s">
        <v>298</v>
      </c>
      <c r="B827" s="4" t="s">
        <v>2714</v>
      </c>
      <c r="C827" s="36">
        <v>0</v>
      </c>
      <c r="D827" s="37">
        <v>0</v>
      </c>
      <c r="E827" s="36">
        <f t="shared" si="115"/>
        <v>0</v>
      </c>
      <c r="F827" s="22" t="s">
        <v>5192</v>
      </c>
      <c r="G827" s="52">
        <v>1</v>
      </c>
      <c r="H827" s="53">
        <v>0</v>
      </c>
      <c r="I827" s="24">
        <f>H827/G827*100</f>
        <v>0</v>
      </c>
      <c r="J827" s="42"/>
      <c r="T827" s="42"/>
      <c r="U827" s="42"/>
      <c r="V827" s="42"/>
      <c r="W827" s="42"/>
    </row>
    <row r="828" spans="1:23">
      <c r="A828" s="25" t="s">
        <v>4799</v>
      </c>
      <c r="B828" s="4" t="s">
        <v>2715</v>
      </c>
      <c r="C828" s="36">
        <v>0</v>
      </c>
      <c r="D828" s="37">
        <v>5</v>
      </c>
      <c r="E828" s="36">
        <f t="shared" si="115"/>
        <v>-5</v>
      </c>
      <c r="F828" s="23" t="s">
        <v>5191</v>
      </c>
      <c r="G828" s="52">
        <v>0</v>
      </c>
      <c r="H828" s="53">
        <v>0</v>
      </c>
      <c r="I828" s="24" t="s">
        <v>5192</v>
      </c>
      <c r="J828" s="42"/>
      <c r="T828" s="42"/>
      <c r="U828" s="42"/>
      <c r="V828" s="42"/>
      <c r="W828" s="42"/>
    </row>
    <row r="829" spans="1:23">
      <c r="A829" s="25" t="s">
        <v>4800</v>
      </c>
      <c r="B829" s="4" t="s">
        <v>2716</v>
      </c>
      <c r="C829" s="36">
        <v>1</v>
      </c>
      <c r="D829" s="37">
        <v>0</v>
      </c>
      <c r="E829" s="36">
        <f t="shared" si="115"/>
        <v>1</v>
      </c>
      <c r="F829" s="23" t="s">
        <v>5190</v>
      </c>
      <c r="G829" s="52">
        <v>0</v>
      </c>
      <c r="H829" s="53">
        <v>0</v>
      </c>
      <c r="I829" s="24" t="s">
        <v>5192</v>
      </c>
      <c r="J829" s="42"/>
      <c r="T829" s="42"/>
      <c r="U829" s="42"/>
      <c r="V829" s="42"/>
      <c r="W829" s="42"/>
    </row>
    <row r="830" spans="1:23">
      <c r="A830" s="25" t="s">
        <v>4801</v>
      </c>
      <c r="B830" s="4" t="s">
        <v>2717</v>
      </c>
      <c r="C830" s="36">
        <v>0</v>
      </c>
      <c r="D830" s="37">
        <v>0</v>
      </c>
      <c r="E830" s="36">
        <v>0</v>
      </c>
      <c r="F830" s="22" t="s">
        <v>5192</v>
      </c>
      <c r="G830" s="52">
        <v>0</v>
      </c>
      <c r="H830" s="53">
        <v>0</v>
      </c>
      <c r="I830" s="24" t="s">
        <v>5192</v>
      </c>
      <c r="J830" s="42"/>
      <c r="T830" s="42"/>
      <c r="U830" s="42"/>
      <c r="V830" s="42"/>
      <c r="W830" s="42"/>
    </row>
    <row r="831" spans="1:23">
      <c r="A831" s="25" t="s">
        <v>4802</v>
      </c>
      <c r="B831" s="4" t="s">
        <v>2718</v>
      </c>
      <c r="C831" s="36">
        <v>0</v>
      </c>
      <c r="D831" s="37">
        <v>1</v>
      </c>
      <c r="E831" s="36">
        <f>C831-D831</f>
        <v>-1</v>
      </c>
      <c r="F831" s="23" t="s">
        <v>5191</v>
      </c>
      <c r="G831" s="52">
        <v>0</v>
      </c>
      <c r="H831" s="53">
        <v>0</v>
      </c>
      <c r="I831" s="24" t="s">
        <v>5192</v>
      </c>
      <c r="J831" s="42"/>
      <c r="T831" s="42"/>
      <c r="U831" s="42"/>
      <c r="V831" s="42"/>
      <c r="W831" s="42"/>
    </row>
    <row r="832" spans="1:23">
      <c r="A832" s="25" t="s">
        <v>4803</v>
      </c>
      <c r="B832" s="4" t="s">
        <v>2719</v>
      </c>
      <c r="C832" s="36">
        <v>1</v>
      </c>
      <c r="D832" s="37">
        <v>0</v>
      </c>
      <c r="E832" s="36">
        <f>C832-D832</f>
        <v>1</v>
      </c>
      <c r="F832" s="22" t="s">
        <v>5190</v>
      </c>
      <c r="G832" s="52">
        <v>1</v>
      </c>
      <c r="H832" s="53">
        <v>0</v>
      </c>
      <c r="I832" s="24">
        <f>H832/G832*100</f>
        <v>0</v>
      </c>
      <c r="J832" s="42"/>
      <c r="T832" s="42"/>
      <c r="U832" s="42"/>
      <c r="V832" s="42"/>
      <c r="W832" s="42"/>
    </row>
    <row r="833" spans="1:23">
      <c r="A833" s="25" t="s">
        <v>4804</v>
      </c>
      <c r="B833" s="4" t="s">
        <v>2720</v>
      </c>
      <c r="C833" s="36">
        <v>0</v>
      </c>
      <c r="D833" s="37">
        <v>5</v>
      </c>
      <c r="E833" s="36">
        <f>C833-D833</f>
        <v>-5</v>
      </c>
      <c r="F833" s="23" t="s">
        <v>5191</v>
      </c>
      <c r="G833" s="52">
        <v>0</v>
      </c>
      <c r="H833" s="53">
        <v>0</v>
      </c>
      <c r="I833" s="24" t="s">
        <v>5192</v>
      </c>
      <c r="J833" s="42"/>
      <c r="T833" s="42"/>
      <c r="U833" s="42"/>
      <c r="V833" s="42"/>
      <c r="W833" s="42"/>
    </row>
    <row r="834" spans="1:23">
      <c r="A834" s="25" t="s">
        <v>4805</v>
      </c>
      <c r="B834" s="4" t="s">
        <v>2721</v>
      </c>
      <c r="C834" s="36">
        <v>0</v>
      </c>
      <c r="D834" s="37">
        <v>0</v>
      </c>
      <c r="E834" s="36">
        <v>0</v>
      </c>
      <c r="F834" s="22" t="s">
        <v>5192</v>
      </c>
      <c r="G834" s="52">
        <v>0</v>
      </c>
      <c r="H834" s="53">
        <v>0</v>
      </c>
      <c r="I834" s="24" t="s">
        <v>5192</v>
      </c>
      <c r="J834" s="42"/>
      <c r="T834" s="42"/>
      <c r="U834" s="42"/>
      <c r="V834" s="42"/>
      <c r="W834" s="42"/>
    </row>
    <row r="835" spans="1:23">
      <c r="A835" s="25" t="s">
        <v>4806</v>
      </c>
      <c r="B835" s="4" t="s">
        <v>2722</v>
      </c>
      <c r="C835" s="36">
        <v>0</v>
      </c>
      <c r="D835" s="37">
        <v>0</v>
      </c>
      <c r="E835" s="36">
        <v>0</v>
      </c>
      <c r="F835" s="22" t="s">
        <v>5192</v>
      </c>
      <c r="G835" s="52">
        <v>0</v>
      </c>
      <c r="H835" s="53">
        <v>0</v>
      </c>
      <c r="I835" s="24" t="s">
        <v>5192</v>
      </c>
      <c r="J835" s="42"/>
      <c r="T835" s="42"/>
      <c r="U835" s="42"/>
      <c r="V835" s="42"/>
      <c r="W835" s="42"/>
    </row>
    <row r="836" spans="1:23">
      <c r="A836" s="25" t="s">
        <v>4807</v>
      </c>
      <c r="B836" s="4" t="s">
        <v>2723</v>
      </c>
      <c r="C836" s="36">
        <v>0</v>
      </c>
      <c r="D836" s="37">
        <v>0</v>
      </c>
      <c r="E836" s="36">
        <v>0</v>
      </c>
      <c r="F836" s="22" t="s">
        <v>5192</v>
      </c>
      <c r="G836" s="52">
        <v>0</v>
      </c>
      <c r="H836" s="53">
        <v>0</v>
      </c>
      <c r="I836" s="24" t="s">
        <v>5192</v>
      </c>
      <c r="J836" s="42"/>
      <c r="T836" s="42"/>
      <c r="U836" s="42"/>
      <c r="V836" s="42"/>
      <c r="W836" s="42"/>
    </row>
    <row r="837" spans="1:23">
      <c r="A837" s="25" t="s">
        <v>4808</v>
      </c>
      <c r="B837" s="4" t="s">
        <v>2724</v>
      </c>
      <c r="C837" s="36">
        <v>0</v>
      </c>
      <c r="D837" s="37">
        <v>0</v>
      </c>
      <c r="E837" s="36">
        <v>0</v>
      </c>
      <c r="F837" s="22" t="s">
        <v>5192</v>
      </c>
      <c r="G837" s="52">
        <v>0</v>
      </c>
      <c r="H837" s="53">
        <v>0</v>
      </c>
      <c r="I837" s="24" t="s">
        <v>5192</v>
      </c>
      <c r="J837" s="42"/>
      <c r="T837" s="42"/>
      <c r="U837" s="42"/>
      <c r="V837" s="42"/>
      <c r="W837" s="42"/>
    </row>
    <row r="838" spans="1:23">
      <c r="A838" s="25" t="s">
        <v>4809</v>
      </c>
      <c r="B838" s="4" t="s">
        <v>2725</v>
      </c>
      <c r="C838" s="36">
        <v>0</v>
      </c>
      <c r="D838" s="37">
        <v>0</v>
      </c>
      <c r="E838" s="36">
        <v>0</v>
      </c>
      <c r="F838" s="22" t="s">
        <v>5192</v>
      </c>
      <c r="G838" s="52">
        <v>0</v>
      </c>
      <c r="H838" s="53">
        <v>0</v>
      </c>
      <c r="I838" s="24" t="s">
        <v>5192</v>
      </c>
      <c r="J838" s="42"/>
      <c r="T838" s="42"/>
      <c r="U838" s="42"/>
      <c r="V838" s="42"/>
      <c r="W838" s="42"/>
    </row>
    <row r="839" spans="1:23">
      <c r="A839" s="25" t="s">
        <v>299</v>
      </c>
      <c r="B839" s="4" t="s">
        <v>2726</v>
      </c>
      <c r="C839" s="36">
        <v>0</v>
      </c>
      <c r="D839" s="37">
        <v>1</v>
      </c>
      <c r="E839" s="36">
        <f>C839-D839</f>
        <v>-1</v>
      </c>
      <c r="F839" s="23" t="s">
        <v>5191</v>
      </c>
      <c r="G839" s="52">
        <v>0</v>
      </c>
      <c r="H839" s="53">
        <v>0</v>
      </c>
      <c r="I839" s="24" t="s">
        <v>5192</v>
      </c>
      <c r="J839" s="42"/>
      <c r="T839" s="42"/>
      <c r="U839" s="42"/>
      <c r="V839" s="42"/>
      <c r="W839" s="42"/>
    </row>
    <row r="840" spans="1:23">
      <c r="A840" s="25" t="s">
        <v>4810</v>
      </c>
      <c r="B840" s="4" t="s">
        <v>2727</v>
      </c>
      <c r="C840" s="36">
        <v>0</v>
      </c>
      <c r="D840" s="37">
        <v>0</v>
      </c>
      <c r="E840" s="36">
        <v>0</v>
      </c>
      <c r="F840" s="22" t="s">
        <v>5192</v>
      </c>
      <c r="G840" s="52">
        <v>0</v>
      </c>
      <c r="H840" s="53">
        <v>0</v>
      </c>
      <c r="I840" s="24" t="s">
        <v>5192</v>
      </c>
      <c r="J840" s="42"/>
      <c r="T840" s="42"/>
      <c r="U840" s="42"/>
      <c r="V840" s="42"/>
      <c r="W840" s="42"/>
    </row>
    <row r="841" spans="1:23">
      <c r="A841" s="25" t="s">
        <v>4811</v>
      </c>
      <c r="B841" s="4" t="s">
        <v>2728</v>
      </c>
      <c r="C841" s="36">
        <v>0</v>
      </c>
      <c r="D841" s="37">
        <v>0</v>
      </c>
      <c r="E841" s="36">
        <v>0</v>
      </c>
      <c r="F841" s="22" t="s">
        <v>5192</v>
      </c>
      <c r="G841" s="52">
        <v>0</v>
      </c>
      <c r="H841" s="53">
        <v>0</v>
      </c>
      <c r="I841" s="24" t="s">
        <v>5192</v>
      </c>
      <c r="J841" s="42"/>
      <c r="T841" s="42"/>
      <c r="U841" s="42"/>
      <c r="V841" s="42"/>
      <c r="W841" s="42"/>
    </row>
    <row r="842" spans="1:23">
      <c r="A842" s="25" t="s">
        <v>300</v>
      </c>
      <c r="B842" s="4" t="s">
        <v>2729</v>
      </c>
      <c r="C842" s="36">
        <v>0</v>
      </c>
      <c r="D842" s="37">
        <v>0</v>
      </c>
      <c r="E842" s="36">
        <v>0</v>
      </c>
      <c r="F842" s="22" t="s">
        <v>5192</v>
      </c>
      <c r="G842" s="52">
        <v>0</v>
      </c>
      <c r="H842" s="53">
        <v>0</v>
      </c>
      <c r="I842" s="24" t="s">
        <v>5192</v>
      </c>
      <c r="J842" s="42"/>
      <c r="T842" s="42"/>
      <c r="U842" s="42"/>
      <c r="V842" s="42"/>
      <c r="W842" s="42"/>
    </row>
    <row r="843" spans="1:23">
      <c r="A843" s="25" t="s">
        <v>301</v>
      </c>
      <c r="B843" s="4" t="s">
        <v>2730</v>
      </c>
      <c r="C843" s="36">
        <v>2</v>
      </c>
      <c r="D843" s="37">
        <v>2</v>
      </c>
      <c r="E843" s="36">
        <f>C843-D843</f>
        <v>0</v>
      </c>
      <c r="F843" s="22">
        <f>D843/C843</f>
        <v>1</v>
      </c>
      <c r="G843" s="52">
        <v>2</v>
      </c>
      <c r="H843" s="53">
        <v>1</v>
      </c>
      <c r="I843" s="24">
        <f>H843/G843*100</f>
        <v>50</v>
      </c>
      <c r="J843" s="42"/>
      <c r="T843" s="42"/>
      <c r="U843" s="42"/>
      <c r="V843" s="42"/>
      <c r="W843" s="42"/>
    </row>
    <row r="844" spans="1:23">
      <c r="A844" s="25" t="s">
        <v>302</v>
      </c>
      <c r="B844" s="4" t="s">
        <v>2731</v>
      </c>
      <c r="C844" s="36">
        <v>1</v>
      </c>
      <c r="D844" s="37">
        <v>13</v>
      </c>
      <c r="E844" s="36">
        <f>C844-D844</f>
        <v>-12</v>
      </c>
      <c r="F844" s="22">
        <f>D844/C844</f>
        <v>13</v>
      </c>
      <c r="G844" s="52">
        <v>0</v>
      </c>
      <c r="H844" s="53">
        <v>0</v>
      </c>
      <c r="I844" s="24" t="s">
        <v>5192</v>
      </c>
      <c r="J844" s="42"/>
      <c r="T844" s="42"/>
      <c r="U844" s="42"/>
      <c r="V844" s="42"/>
      <c r="W844" s="42"/>
    </row>
    <row r="845" spans="1:23">
      <c r="A845" s="25" t="s">
        <v>303</v>
      </c>
      <c r="B845" s="4" t="s">
        <v>2732</v>
      </c>
      <c r="C845" s="36">
        <v>33</v>
      </c>
      <c r="D845" s="37">
        <v>7</v>
      </c>
      <c r="E845" s="36">
        <f>C845-D845</f>
        <v>26</v>
      </c>
      <c r="F845" s="22">
        <f>D845/C845</f>
        <v>0.21212121212121213</v>
      </c>
      <c r="G845" s="52">
        <v>27</v>
      </c>
      <c r="H845" s="53">
        <v>10</v>
      </c>
      <c r="I845" s="24">
        <f>H845/G845*100</f>
        <v>37.037037037037038</v>
      </c>
      <c r="J845" s="42"/>
      <c r="T845" s="42"/>
      <c r="U845" s="42"/>
      <c r="V845" s="42"/>
      <c r="W845" s="42"/>
    </row>
    <row r="846" spans="1:23">
      <c r="A846" s="25" t="s">
        <v>4812</v>
      </c>
      <c r="B846" s="4" t="s">
        <v>2733</v>
      </c>
      <c r="C846" s="36">
        <v>1</v>
      </c>
      <c r="D846" s="37">
        <v>0</v>
      </c>
      <c r="E846" s="36">
        <f>C846-D846</f>
        <v>1</v>
      </c>
      <c r="F846" s="23" t="s">
        <v>5190</v>
      </c>
      <c r="G846" s="52">
        <v>1</v>
      </c>
      <c r="H846" s="53">
        <v>0</v>
      </c>
      <c r="I846" s="24">
        <f>H846/G846*100</f>
        <v>0</v>
      </c>
      <c r="J846" s="42"/>
      <c r="T846" s="42"/>
      <c r="U846" s="42"/>
      <c r="V846" s="42"/>
      <c r="W846" s="42"/>
    </row>
    <row r="847" spans="1:23">
      <c r="A847" s="25" t="s">
        <v>4813</v>
      </c>
      <c r="B847" s="4" t="s">
        <v>2734</v>
      </c>
      <c r="C847" s="36">
        <v>0</v>
      </c>
      <c r="D847" s="37">
        <v>0</v>
      </c>
      <c r="E847" s="36">
        <v>0</v>
      </c>
      <c r="F847" s="22" t="s">
        <v>5192</v>
      </c>
      <c r="G847" s="52">
        <v>0</v>
      </c>
      <c r="H847" s="53">
        <v>0</v>
      </c>
      <c r="I847" s="24" t="s">
        <v>5192</v>
      </c>
      <c r="J847" s="42"/>
      <c r="T847" s="42"/>
      <c r="U847" s="42"/>
      <c r="V847" s="42"/>
      <c r="W847" s="42"/>
    </row>
    <row r="848" spans="1:23">
      <c r="A848" s="25" t="s">
        <v>4814</v>
      </c>
      <c r="B848" s="4" t="s">
        <v>2735</v>
      </c>
      <c r="C848" s="36">
        <v>0</v>
      </c>
      <c r="D848" s="37">
        <v>0</v>
      </c>
      <c r="E848" s="36">
        <v>0</v>
      </c>
      <c r="F848" s="22" t="s">
        <v>5192</v>
      </c>
      <c r="G848" s="52">
        <v>0</v>
      </c>
      <c r="H848" s="53">
        <v>0</v>
      </c>
      <c r="I848" s="24" t="s">
        <v>5192</v>
      </c>
      <c r="J848" s="42"/>
      <c r="T848" s="42"/>
      <c r="U848" s="42"/>
      <c r="V848" s="42"/>
      <c r="W848" s="42"/>
    </row>
    <row r="849" spans="1:23">
      <c r="A849" s="25" t="s">
        <v>304</v>
      </c>
      <c r="B849" s="4" t="s">
        <v>2736</v>
      </c>
      <c r="C849" s="36">
        <v>0</v>
      </c>
      <c r="D849" s="37">
        <v>0</v>
      </c>
      <c r="E849" s="36">
        <v>0</v>
      </c>
      <c r="F849" s="22" t="s">
        <v>5192</v>
      </c>
      <c r="G849" s="52">
        <v>0</v>
      </c>
      <c r="H849" s="53">
        <v>0</v>
      </c>
      <c r="I849" s="24" t="s">
        <v>5192</v>
      </c>
      <c r="J849" s="42"/>
      <c r="T849" s="42"/>
      <c r="U849" s="42"/>
      <c r="V849" s="42"/>
      <c r="W849" s="42"/>
    </row>
    <row r="850" spans="1:23">
      <c r="A850" s="25" t="s">
        <v>4815</v>
      </c>
      <c r="B850" s="4" t="s">
        <v>2737</v>
      </c>
      <c r="C850" s="36">
        <v>0</v>
      </c>
      <c r="D850" s="37">
        <v>0</v>
      </c>
      <c r="E850" s="36">
        <v>0</v>
      </c>
      <c r="F850" s="22" t="s">
        <v>5192</v>
      </c>
      <c r="G850" s="52">
        <v>0</v>
      </c>
      <c r="H850" s="53">
        <v>0</v>
      </c>
      <c r="I850" s="24" t="s">
        <v>5192</v>
      </c>
      <c r="J850" s="42"/>
      <c r="T850" s="42"/>
      <c r="U850" s="42"/>
      <c r="V850" s="42"/>
      <c r="W850" s="42"/>
    </row>
    <row r="851" spans="1:23">
      <c r="A851" s="25" t="s">
        <v>4816</v>
      </c>
      <c r="B851" s="4" t="s">
        <v>2738</v>
      </c>
      <c r="C851" s="36">
        <v>1</v>
      </c>
      <c r="D851" s="37">
        <v>2</v>
      </c>
      <c r="E851" s="36">
        <f>C851-D851</f>
        <v>-1</v>
      </c>
      <c r="F851" s="22">
        <f>D851/C851</f>
        <v>2</v>
      </c>
      <c r="G851" s="52">
        <v>1</v>
      </c>
      <c r="H851" s="53">
        <v>0</v>
      </c>
      <c r="I851" s="24">
        <f>H851/G851*100</f>
        <v>0</v>
      </c>
      <c r="J851" s="42"/>
      <c r="T851" s="42"/>
      <c r="U851" s="42"/>
      <c r="V851" s="42"/>
      <c r="W851" s="42"/>
    </row>
    <row r="852" spans="1:23">
      <c r="A852" s="25" t="s">
        <v>4817</v>
      </c>
      <c r="B852" s="4" t="s">
        <v>2739</v>
      </c>
      <c r="C852" s="36">
        <v>0</v>
      </c>
      <c r="D852" s="37">
        <v>0</v>
      </c>
      <c r="E852" s="36">
        <v>0</v>
      </c>
      <c r="F852" s="22" t="s">
        <v>5192</v>
      </c>
      <c r="G852" s="52">
        <v>0</v>
      </c>
      <c r="H852" s="53">
        <v>0</v>
      </c>
      <c r="I852" s="24" t="s">
        <v>5192</v>
      </c>
      <c r="J852" s="42"/>
      <c r="T852" s="42"/>
      <c r="U852" s="42"/>
      <c r="V852" s="42"/>
      <c r="W852" s="42"/>
    </row>
    <row r="853" spans="1:23">
      <c r="A853" s="25" t="s">
        <v>305</v>
      </c>
      <c r="B853" s="4" t="s">
        <v>2740</v>
      </c>
      <c r="C853" s="36">
        <v>1</v>
      </c>
      <c r="D853" s="37">
        <v>7</v>
      </c>
      <c r="E853" s="36">
        <f>C853-D853</f>
        <v>-6</v>
      </c>
      <c r="F853" s="22">
        <f>D853/C853</f>
        <v>7</v>
      </c>
      <c r="G853" s="52">
        <v>0</v>
      </c>
      <c r="H853" s="53">
        <v>0</v>
      </c>
      <c r="I853" s="24" t="s">
        <v>5192</v>
      </c>
      <c r="J853" s="42"/>
      <c r="T853" s="42"/>
      <c r="U853" s="42"/>
      <c r="V853" s="42"/>
      <c r="W853" s="42"/>
    </row>
    <row r="854" spans="1:23">
      <c r="A854" s="25" t="s">
        <v>4818</v>
      </c>
      <c r="B854" s="4" t="s">
        <v>2741</v>
      </c>
      <c r="C854" s="36">
        <v>0</v>
      </c>
      <c r="D854" s="37">
        <v>0</v>
      </c>
      <c r="E854" s="36">
        <v>0</v>
      </c>
      <c r="F854" s="22" t="s">
        <v>5192</v>
      </c>
      <c r="G854" s="52">
        <v>0</v>
      </c>
      <c r="H854" s="53">
        <v>0</v>
      </c>
      <c r="I854" s="24" t="s">
        <v>5192</v>
      </c>
      <c r="J854" s="42"/>
      <c r="T854" s="42"/>
      <c r="U854" s="42"/>
      <c r="V854" s="42"/>
      <c r="W854" s="42"/>
    </row>
    <row r="855" spans="1:23">
      <c r="A855" s="25" t="s">
        <v>4819</v>
      </c>
      <c r="B855" s="4" t="s">
        <v>2742</v>
      </c>
      <c r="C855" s="36">
        <v>0</v>
      </c>
      <c r="D855" s="37">
        <v>0</v>
      </c>
      <c r="E855" s="36">
        <v>0</v>
      </c>
      <c r="F855" s="22" t="s">
        <v>5192</v>
      </c>
      <c r="G855" s="52">
        <v>0</v>
      </c>
      <c r="H855" s="53">
        <v>0</v>
      </c>
      <c r="I855" s="24" t="s">
        <v>5192</v>
      </c>
      <c r="J855" s="42"/>
      <c r="T855" s="42"/>
      <c r="U855" s="42"/>
      <c r="V855" s="42"/>
      <c r="W855" s="42"/>
    </row>
    <row r="856" spans="1:23">
      <c r="A856" s="25" t="s">
        <v>306</v>
      </c>
      <c r="B856" s="4" t="s">
        <v>2743</v>
      </c>
      <c r="C856" s="36">
        <v>1</v>
      </c>
      <c r="D856" s="37">
        <v>20</v>
      </c>
      <c r="E856" s="36">
        <f>C856-D856</f>
        <v>-19</v>
      </c>
      <c r="F856" s="22">
        <f>D856/C856</f>
        <v>20</v>
      </c>
      <c r="G856" s="52">
        <v>1</v>
      </c>
      <c r="H856" s="53">
        <v>0</v>
      </c>
      <c r="I856" s="24">
        <f>H856/G856*100</f>
        <v>0</v>
      </c>
      <c r="J856" s="42"/>
      <c r="T856" s="42"/>
      <c r="U856" s="42"/>
      <c r="V856" s="42"/>
      <c r="W856" s="42"/>
    </row>
    <row r="857" spans="1:23" ht="25.5">
      <c r="A857" s="25" t="s">
        <v>4820</v>
      </c>
      <c r="B857" s="4" t="s">
        <v>2744</v>
      </c>
      <c r="C857" s="36">
        <v>0</v>
      </c>
      <c r="D857" s="37">
        <v>0</v>
      </c>
      <c r="E857" s="36">
        <v>0</v>
      </c>
      <c r="F857" s="22" t="s">
        <v>5192</v>
      </c>
      <c r="G857" s="52">
        <v>0</v>
      </c>
      <c r="H857" s="53">
        <v>0</v>
      </c>
      <c r="I857" s="24" t="s">
        <v>5192</v>
      </c>
      <c r="J857" s="42"/>
      <c r="T857" s="42"/>
      <c r="U857" s="42"/>
      <c r="V857" s="42"/>
      <c r="W857" s="42"/>
    </row>
    <row r="858" spans="1:23">
      <c r="A858" s="25" t="s">
        <v>4821</v>
      </c>
      <c r="B858" s="4" t="s">
        <v>2745</v>
      </c>
      <c r="C858" s="36">
        <v>0</v>
      </c>
      <c r="D858" s="37">
        <v>5</v>
      </c>
      <c r="E858" s="36">
        <f>C858-D858</f>
        <v>-5</v>
      </c>
      <c r="F858" s="23" t="s">
        <v>5191</v>
      </c>
      <c r="G858" s="52">
        <v>0</v>
      </c>
      <c r="H858" s="53">
        <v>0</v>
      </c>
      <c r="I858" s="24" t="s">
        <v>5192</v>
      </c>
      <c r="J858" s="42"/>
      <c r="T858" s="42"/>
      <c r="U858" s="42"/>
      <c r="V858" s="42"/>
      <c r="W858" s="42"/>
    </row>
    <row r="859" spans="1:23" ht="25.5">
      <c r="A859" s="25" t="s">
        <v>307</v>
      </c>
      <c r="B859" s="4" t="s">
        <v>2746</v>
      </c>
      <c r="C859" s="36">
        <v>1</v>
      </c>
      <c r="D859" s="37">
        <v>0</v>
      </c>
      <c r="E859" s="36">
        <f>C859-D859</f>
        <v>1</v>
      </c>
      <c r="F859" s="23" t="s">
        <v>5190</v>
      </c>
      <c r="G859" s="52">
        <v>0</v>
      </c>
      <c r="H859" s="53">
        <v>0</v>
      </c>
      <c r="I859" s="24" t="s">
        <v>5192</v>
      </c>
      <c r="J859" s="42"/>
      <c r="T859" s="42"/>
      <c r="U859" s="42"/>
      <c r="V859" s="42"/>
      <c r="W859" s="42"/>
    </row>
    <row r="860" spans="1:23">
      <c r="A860" s="25" t="s">
        <v>4822</v>
      </c>
      <c r="B860" s="4" t="s">
        <v>2747</v>
      </c>
      <c r="C860" s="36">
        <v>2</v>
      </c>
      <c r="D860" s="37">
        <v>1</v>
      </c>
      <c r="E860" s="36">
        <f>C860-D860</f>
        <v>1</v>
      </c>
      <c r="F860" s="22">
        <f>D860/C860</f>
        <v>0.5</v>
      </c>
      <c r="G860" s="52">
        <v>1</v>
      </c>
      <c r="H860" s="53">
        <v>0</v>
      </c>
      <c r="I860" s="24">
        <f>H860/G860*100</f>
        <v>0</v>
      </c>
      <c r="J860" s="42"/>
      <c r="T860" s="42"/>
      <c r="U860" s="42"/>
      <c r="V860" s="42"/>
      <c r="W860" s="42"/>
    </row>
    <row r="861" spans="1:23">
      <c r="A861" s="25" t="s">
        <v>4823</v>
      </c>
      <c r="B861" s="4" t="s">
        <v>2748</v>
      </c>
      <c r="C861" s="36">
        <v>0</v>
      </c>
      <c r="D861" s="37">
        <v>0</v>
      </c>
      <c r="E861" s="36">
        <v>0</v>
      </c>
      <c r="F861" s="22" t="s">
        <v>5192</v>
      </c>
      <c r="G861" s="52">
        <v>0</v>
      </c>
      <c r="H861" s="53">
        <v>0</v>
      </c>
      <c r="I861" s="24" t="s">
        <v>5192</v>
      </c>
      <c r="J861" s="42"/>
      <c r="T861" s="42"/>
      <c r="U861" s="42"/>
      <c r="V861" s="42"/>
      <c r="W861" s="42"/>
    </row>
    <row r="862" spans="1:23">
      <c r="A862" s="25" t="s">
        <v>308</v>
      </c>
      <c r="B862" s="4" t="s">
        <v>2749</v>
      </c>
      <c r="C862" s="36">
        <v>0</v>
      </c>
      <c r="D862" s="37">
        <v>0</v>
      </c>
      <c r="E862" s="36">
        <f t="shared" ref="E862:E867" si="116">C862-D862</f>
        <v>0</v>
      </c>
      <c r="F862" s="22" t="s">
        <v>5192</v>
      </c>
      <c r="G862" s="52">
        <v>1</v>
      </c>
      <c r="H862" s="53">
        <v>1</v>
      </c>
      <c r="I862" s="24">
        <f>H862/G862*100</f>
        <v>100</v>
      </c>
      <c r="J862" s="42"/>
      <c r="T862" s="42"/>
      <c r="U862" s="42"/>
      <c r="V862" s="42"/>
      <c r="W862" s="42"/>
    </row>
    <row r="863" spans="1:23">
      <c r="A863" s="25" t="s">
        <v>309</v>
      </c>
      <c r="B863" s="4" t="s">
        <v>2750</v>
      </c>
      <c r="C863" s="36">
        <v>1</v>
      </c>
      <c r="D863" s="37">
        <v>6</v>
      </c>
      <c r="E863" s="36">
        <f t="shared" si="116"/>
        <v>-5</v>
      </c>
      <c r="F863" s="22">
        <f>D863/C863</f>
        <v>6</v>
      </c>
      <c r="G863" s="52">
        <v>2</v>
      </c>
      <c r="H863" s="53">
        <v>1</v>
      </c>
      <c r="I863" s="24">
        <f>H863/G863*100</f>
        <v>50</v>
      </c>
      <c r="J863" s="42"/>
      <c r="T863" s="42"/>
      <c r="U863" s="42"/>
      <c r="V863" s="42"/>
      <c r="W863" s="42"/>
    </row>
    <row r="864" spans="1:23">
      <c r="A864" s="25" t="s">
        <v>310</v>
      </c>
      <c r="B864" s="4" t="s">
        <v>2751</v>
      </c>
      <c r="C864" s="36">
        <v>1</v>
      </c>
      <c r="D864" s="37">
        <v>7</v>
      </c>
      <c r="E864" s="36">
        <f t="shared" si="116"/>
        <v>-6</v>
      </c>
      <c r="F864" s="22">
        <f>D864/C864</f>
        <v>7</v>
      </c>
      <c r="G864" s="52">
        <v>1</v>
      </c>
      <c r="H864" s="53">
        <v>1</v>
      </c>
      <c r="I864" s="24">
        <f>H864/G864*100</f>
        <v>100</v>
      </c>
      <c r="J864" s="42"/>
      <c r="T864" s="42"/>
      <c r="U864" s="42"/>
      <c r="V864" s="42"/>
      <c r="W864" s="42"/>
    </row>
    <row r="865" spans="1:23">
      <c r="A865" s="25" t="s">
        <v>311</v>
      </c>
      <c r="B865" s="4" t="s">
        <v>2752</v>
      </c>
      <c r="C865" s="36">
        <v>3</v>
      </c>
      <c r="D865" s="37">
        <v>10</v>
      </c>
      <c r="E865" s="36">
        <f t="shared" si="116"/>
        <v>-7</v>
      </c>
      <c r="F865" s="22">
        <f>D865/C865</f>
        <v>3.3333333333333335</v>
      </c>
      <c r="G865" s="52">
        <v>0</v>
      </c>
      <c r="H865" s="53">
        <v>0</v>
      </c>
      <c r="I865" s="24" t="s">
        <v>5192</v>
      </c>
      <c r="J865" s="42"/>
      <c r="T865" s="42"/>
      <c r="U865" s="42"/>
      <c r="V865" s="42"/>
      <c r="W865" s="42"/>
    </row>
    <row r="866" spans="1:23">
      <c r="A866" s="25" t="s">
        <v>4824</v>
      </c>
      <c r="B866" s="4" t="s">
        <v>2753</v>
      </c>
      <c r="C866" s="36">
        <v>0</v>
      </c>
      <c r="D866" s="37">
        <v>1</v>
      </c>
      <c r="E866" s="36">
        <f t="shared" si="116"/>
        <v>-1</v>
      </c>
      <c r="F866" s="22" t="s">
        <v>5191</v>
      </c>
      <c r="G866" s="52">
        <v>0</v>
      </c>
      <c r="H866" s="53">
        <v>0</v>
      </c>
      <c r="I866" s="24" t="s">
        <v>5192</v>
      </c>
      <c r="J866" s="42"/>
      <c r="T866" s="42"/>
      <c r="U866" s="42"/>
      <c r="V866" s="42"/>
      <c r="W866" s="42"/>
    </row>
    <row r="867" spans="1:23" ht="25.5">
      <c r="A867" s="25" t="s">
        <v>312</v>
      </c>
      <c r="B867" s="4" t="s">
        <v>2754</v>
      </c>
      <c r="C867" s="36">
        <v>0</v>
      </c>
      <c r="D867" s="37">
        <v>11</v>
      </c>
      <c r="E867" s="36">
        <f t="shared" si="116"/>
        <v>-11</v>
      </c>
      <c r="F867" s="22" t="s">
        <v>5191</v>
      </c>
      <c r="G867" s="52">
        <v>0</v>
      </c>
      <c r="H867" s="53">
        <v>0</v>
      </c>
      <c r="I867" s="24" t="s">
        <v>5192</v>
      </c>
      <c r="J867" s="42"/>
      <c r="T867" s="42"/>
      <c r="U867" s="42"/>
      <c r="V867" s="42"/>
      <c r="W867" s="42"/>
    </row>
    <row r="868" spans="1:23">
      <c r="A868" s="25" t="s">
        <v>4825</v>
      </c>
      <c r="B868" s="4" t="s">
        <v>2755</v>
      </c>
      <c r="C868" s="36">
        <v>0</v>
      </c>
      <c r="D868" s="37">
        <v>0</v>
      </c>
      <c r="E868" s="36">
        <v>0</v>
      </c>
      <c r="F868" s="22" t="s">
        <v>5192</v>
      </c>
      <c r="G868" s="52">
        <v>0</v>
      </c>
      <c r="H868" s="53">
        <v>0</v>
      </c>
      <c r="I868" s="24" t="s">
        <v>5192</v>
      </c>
      <c r="J868" s="42"/>
      <c r="T868" s="42"/>
      <c r="U868" s="42"/>
      <c r="V868" s="42"/>
      <c r="W868" s="42"/>
    </row>
    <row r="869" spans="1:23">
      <c r="A869" s="25" t="s">
        <v>313</v>
      </c>
      <c r="B869" s="4" t="s">
        <v>2756</v>
      </c>
      <c r="C869" s="36">
        <v>2</v>
      </c>
      <c r="D869" s="37">
        <v>55</v>
      </c>
      <c r="E869" s="36">
        <f>C869-D869</f>
        <v>-53</v>
      </c>
      <c r="F869" s="22">
        <f>D869/C869</f>
        <v>27.5</v>
      </c>
      <c r="G869" s="52">
        <v>2</v>
      </c>
      <c r="H869" s="53">
        <v>1</v>
      </c>
      <c r="I869" s="24">
        <f>H869/G869*100</f>
        <v>50</v>
      </c>
      <c r="J869" s="42"/>
      <c r="T869" s="42"/>
      <c r="U869" s="42"/>
      <c r="V869" s="42"/>
      <c r="W869" s="42"/>
    </row>
    <row r="870" spans="1:23">
      <c r="A870" s="25" t="s">
        <v>314</v>
      </c>
      <c r="B870" s="4" t="s">
        <v>2757</v>
      </c>
      <c r="C870" s="36">
        <v>0</v>
      </c>
      <c r="D870" s="37">
        <v>5</v>
      </c>
      <c r="E870" s="36">
        <f>C870-D870</f>
        <v>-5</v>
      </c>
      <c r="F870" s="23" t="s">
        <v>5191</v>
      </c>
      <c r="G870" s="52">
        <v>0</v>
      </c>
      <c r="H870" s="53">
        <v>0</v>
      </c>
      <c r="I870" s="24" t="s">
        <v>5192</v>
      </c>
      <c r="J870" s="42"/>
      <c r="T870" s="42"/>
      <c r="U870" s="42"/>
      <c r="V870" s="42"/>
      <c r="W870" s="42"/>
    </row>
    <row r="871" spans="1:23">
      <c r="A871" s="25" t="s">
        <v>4826</v>
      </c>
      <c r="B871" s="4" t="s">
        <v>2758</v>
      </c>
      <c r="C871" s="36">
        <v>0</v>
      </c>
      <c r="D871" s="37">
        <v>5</v>
      </c>
      <c r="E871" s="36">
        <f>C871-D871</f>
        <v>-5</v>
      </c>
      <c r="F871" s="23" t="s">
        <v>5191</v>
      </c>
      <c r="G871" s="52">
        <v>0</v>
      </c>
      <c r="H871" s="53">
        <v>0</v>
      </c>
      <c r="I871" s="24" t="s">
        <v>5192</v>
      </c>
      <c r="J871" s="42"/>
      <c r="T871" s="42"/>
      <c r="U871" s="42"/>
      <c r="V871" s="42"/>
      <c r="W871" s="42"/>
    </row>
    <row r="872" spans="1:23">
      <c r="A872" s="25" t="s">
        <v>4827</v>
      </c>
      <c r="B872" s="4" t="s">
        <v>2759</v>
      </c>
      <c r="C872" s="36">
        <v>0</v>
      </c>
      <c r="D872" s="37">
        <v>0</v>
      </c>
      <c r="E872" s="36">
        <v>0</v>
      </c>
      <c r="F872" s="22" t="s">
        <v>5192</v>
      </c>
      <c r="G872" s="52">
        <v>0</v>
      </c>
      <c r="H872" s="53">
        <v>0</v>
      </c>
      <c r="I872" s="24" t="s">
        <v>5192</v>
      </c>
      <c r="J872" s="42"/>
      <c r="T872" s="42"/>
      <c r="U872" s="42"/>
      <c r="V872" s="42"/>
      <c r="W872" s="42"/>
    </row>
    <row r="873" spans="1:23">
      <c r="A873" s="25" t="s">
        <v>4828</v>
      </c>
      <c r="B873" s="4" t="s">
        <v>2760</v>
      </c>
      <c r="C873" s="36">
        <v>0</v>
      </c>
      <c r="D873" s="37">
        <v>0</v>
      </c>
      <c r="E873" s="36">
        <v>0</v>
      </c>
      <c r="F873" s="22" t="s">
        <v>5192</v>
      </c>
      <c r="G873" s="52">
        <v>0</v>
      </c>
      <c r="H873" s="53">
        <v>0</v>
      </c>
      <c r="I873" s="24" t="s">
        <v>5192</v>
      </c>
      <c r="J873" s="42"/>
      <c r="T873" s="42"/>
      <c r="U873" s="42"/>
      <c r="V873" s="42"/>
      <c r="W873" s="42"/>
    </row>
    <row r="874" spans="1:23">
      <c r="A874" s="25" t="s">
        <v>4829</v>
      </c>
      <c r="B874" s="4" t="s">
        <v>2761</v>
      </c>
      <c r="C874" s="36">
        <v>0</v>
      </c>
      <c r="D874" s="37">
        <v>0</v>
      </c>
      <c r="E874" s="36">
        <v>0</v>
      </c>
      <c r="F874" s="22" t="s">
        <v>5192</v>
      </c>
      <c r="G874" s="52">
        <v>0</v>
      </c>
      <c r="H874" s="53">
        <v>0</v>
      </c>
      <c r="I874" s="24" t="s">
        <v>5192</v>
      </c>
      <c r="J874" s="42"/>
      <c r="T874" s="42"/>
      <c r="U874" s="42"/>
      <c r="V874" s="42"/>
      <c r="W874" s="42"/>
    </row>
    <row r="875" spans="1:23">
      <c r="A875" s="25" t="s">
        <v>315</v>
      </c>
      <c r="B875" s="4" t="s">
        <v>2762</v>
      </c>
      <c r="C875" s="36">
        <v>0</v>
      </c>
      <c r="D875" s="37">
        <v>0</v>
      </c>
      <c r="E875" s="36">
        <v>0</v>
      </c>
      <c r="F875" s="22" t="s">
        <v>5192</v>
      </c>
      <c r="G875" s="52">
        <v>0</v>
      </c>
      <c r="H875" s="53">
        <v>0</v>
      </c>
      <c r="I875" s="24" t="s">
        <v>5192</v>
      </c>
      <c r="J875" s="42"/>
      <c r="T875" s="42"/>
      <c r="U875" s="42"/>
      <c r="V875" s="42"/>
      <c r="W875" s="42"/>
    </row>
    <row r="876" spans="1:23">
      <c r="A876" s="25" t="s">
        <v>316</v>
      </c>
      <c r="B876" s="4" t="s">
        <v>2763</v>
      </c>
      <c r="C876" s="36">
        <v>0</v>
      </c>
      <c r="D876" s="37">
        <v>0</v>
      </c>
      <c r="E876" s="36">
        <v>0</v>
      </c>
      <c r="F876" s="22" t="s">
        <v>5192</v>
      </c>
      <c r="G876" s="52">
        <v>0</v>
      </c>
      <c r="H876" s="53">
        <v>0</v>
      </c>
      <c r="I876" s="24" t="s">
        <v>5192</v>
      </c>
      <c r="J876" s="42"/>
      <c r="T876" s="42"/>
      <c r="U876" s="42"/>
      <c r="V876" s="42"/>
      <c r="W876" s="42"/>
    </row>
    <row r="877" spans="1:23">
      <c r="A877" s="25" t="s">
        <v>317</v>
      </c>
      <c r="B877" s="4" t="s">
        <v>2764</v>
      </c>
      <c r="C877" s="36">
        <v>36</v>
      </c>
      <c r="D877" s="37">
        <v>3</v>
      </c>
      <c r="E877" s="36">
        <f>C877-D877</f>
        <v>33</v>
      </c>
      <c r="F877" s="22">
        <f>D877/C877</f>
        <v>8.3333333333333329E-2</v>
      </c>
      <c r="G877" s="52">
        <v>26</v>
      </c>
      <c r="H877" s="53">
        <v>6</v>
      </c>
      <c r="I877" s="24">
        <f>H877/G877*100</f>
        <v>23.076923076923077</v>
      </c>
      <c r="J877" s="42"/>
      <c r="T877" s="42"/>
      <c r="U877" s="42"/>
      <c r="V877" s="42"/>
      <c r="W877" s="42"/>
    </row>
    <row r="878" spans="1:23">
      <c r="A878" s="25" t="s">
        <v>354</v>
      </c>
      <c r="B878" s="4" t="s">
        <v>2818</v>
      </c>
      <c r="C878" s="36">
        <v>149</v>
      </c>
      <c r="D878" s="37">
        <v>15</v>
      </c>
      <c r="E878" s="36">
        <f>C878-D878</f>
        <v>134</v>
      </c>
      <c r="F878" s="22">
        <f>D878/C878</f>
        <v>0.10067114093959731</v>
      </c>
      <c r="G878" s="52">
        <v>75</v>
      </c>
      <c r="H878" s="53">
        <v>5</v>
      </c>
      <c r="I878" s="24">
        <f>H878/G878*100</f>
        <v>6.666666666666667</v>
      </c>
      <c r="J878" s="42"/>
      <c r="T878" s="42"/>
      <c r="U878" s="42"/>
      <c r="V878" s="42"/>
      <c r="W878" s="42"/>
    </row>
    <row r="879" spans="1:23" ht="25.5">
      <c r="A879" s="25" t="s">
        <v>355</v>
      </c>
      <c r="B879" s="4" t="s">
        <v>2819</v>
      </c>
      <c r="C879" s="36">
        <v>11</v>
      </c>
      <c r="D879" s="37">
        <v>3</v>
      </c>
      <c r="E879" s="36">
        <f>C879-D879</f>
        <v>8</v>
      </c>
      <c r="F879" s="22">
        <f>D879/C879</f>
        <v>0.27272727272727271</v>
      </c>
      <c r="G879" s="52">
        <v>4</v>
      </c>
      <c r="H879" s="53">
        <v>0</v>
      </c>
      <c r="I879" s="24">
        <f>H879/G879*100</f>
        <v>0</v>
      </c>
      <c r="J879" s="42"/>
      <c r="T879" s="42"/>
      <c r="U879" s="42"/>
      <c r="V879" s="42"/>
      <c r="W879" s="42"/>
    </row>
    <row r="880" spans="1:23" ht="25.5">
      <c r="A880" s="25" t="s">
        <v>4847</v>
      </c>
      <c r="B880" s="4" t="s">
        <v>2820</v>
      </c>
      <c r="C880" s="36">
        <v>0</v>
      </c>
      <c r="D880" s="37">
        <v>0</v>
      </c>
      <c r="E880" s="36">
        <v>0</v>
      </c>
      <c r="F880" s="22" t="s">
        <v>5192</v>
      </c>
      <c r="G880" s="52">
        <v>0</v>
      </c>
      <c r="H880" s="53">
        <v>0</v>
      </c>
      <c r="I880" s="24" t="s">
        <v>5192</v>
      </c>
      <c r="J880" s="42"/>
      <c r="T880" s="42"/>
      <c r="U880" s="42"/>
      <c r="V880" s="42"/>
      <c r="W880" s="42"/>
    </row>
    <row r="881" spans="1:23">
      <c r="A881" s="25" t="s">
        <v>4848</v>
      </c>
      <c r="B881" s="4" t="s">
        <v>2821</v>
      </c>
      <c r="C881" s="36">
        <v>0</v>
      </c>
      <c r="D881" s="37">
        <v>0</v>
      </c>
      <c r="E881" s="36">
        <v>0</v>
      </c>
      <c r="F881" s="22" t="s">
        <v>5192</v>
      </c>
      <c r="G881" s="52">
        <v>0</v>
      </c>
      <c r="H881" s="53">
        <v>0</v>
      </c>
      <c r="I881" s="24" t="s">
        <v>5192</v>
      </c>
      <c r="J881" s="42"/>
      <c r="T881" s="42"/>
      <c r="U881" s="42"/>
      <c r="V881" s="42"/>
      <c r="W881" s="42"/>
    </row>
    <row r="882" spans="1:23">
      <c r="A882" s="25" t="s">
        <v>356</v>
      </c>
      <c r="B882" s="4" t="s">
        <v>2822</v>
      </c>
      <c r="C882" s="36">
        <v>1</v>
      </c>
      <c r="D882" s="37">
        <v>0</v>
      </c>
      <c r="E882" s="36">
        <f t="shared" ref="E882:E889" si="117">C882-D882</f>
        <v>1</v>
      </c>
      <c r="F882" s="22" t="s">
        <v>5190</v>
      </c>
      <c r="G882" s="52">
        <v>2</v>
      </c>
      <c r="H882" s="53">
        <v>1</v>
      </c>
      <c r="I882" s="24">
        <f>H882/G882*100</f>
        <v>50</v>
      </c>
      <c r="J882" s="42"/>
      <c r="T882" s="42"/>
      <c r="U882" s="42"/>
      <c r="V882" s="42"/>
      <c r="W882" s="42"/>
    </row>
    <row r="883" spans="1:23">
      <c r="A883" s="25" t="s">
        <v>4849</v>
      </c>
      <c r="B883" s="4" t="s">
        <v>2823</v>
      </c>
      <c r="C883" s="36">
        <v>1</v>
      </c>
      <c r="D883" s="37">
        <v>0</v>
      </c>
      <c r="E883" s="36">
        <f t="shared" si="117"/>
        <v>1</v>
      </c>
      <c r="F883" s="23" t="s">
        <v>5190</v>
      </c>
      <c r="G883" s="52">
        <v>0</v>
      </c>
      <c r="H883" s="53">
        <v>0</v>
      </c>
      <c r="I883" s="24" t="s">
        <v>5192</v>
      </c>
      <c r="J883" s="42"/>
      <c r="T883" s="42"/>
      <c r="U883" s="42"/>
      <c r="V883" s="42"/>
      <c r="W883" s="42"/>
    </row>
    <row r="884" spans="1:23" ht="25.5">
      <c r="A884" s="25" t="s">
        <v>357</v>
      </c>
      <c r="B884" s="4" t="s">
        <v>2824</v>
      </c>
      <c r="C884" s="36">
        <v>5</v>
      </c>
      <c r="D884" s="37">
        <v>5</v>
      </c>
      <c r="E884" s="36">
        <f t="shared" si="117"/>
        <v>0</v>
      </c>
      <c r="F884" s="22">
        <f>D884/C884</f>
        <v>1</v>
      </c>
      <c r="G884" s="52">
        <v>2</v>
      </c>
      <c r="H884" s="53">
        <v>0</v>
      </c>
      <c r="I884" s="24">
        <f t="shared" ref="I884:I889" si="118">H884/G884*100</f>
        <v>0</v>
      </c>
      <c r="J884" s="42"/>
      <c r="T884" s="42"/>
      <c r="U884" s="42"/>
      <c r="V884" s="42"/>
      <c r="W884" s="42"/>
    </row>
    <row r="885" spans="1:23">
      <c r="A885" s="25" t="s">
        <v>358</v>
      </c>
      <c r="B885" s="4" t="s">
        <v>2825</v>
      </c>
      <c r="C885" s="36">
        <v>2</v>
      </c>
      <c r="D885" s="37">
        <v>0</v>
      </c>
      <c r="E885" s="36">
        <f t="shared" si="117"/>
        <v>2</v>
      </c>
      <c r="F885" s="22" t="s">
        <v>5190</v>
      </c>
      <c r="G885" s="52">
        <v>1</v>
      </c>
      <c r="H885" s="53">
        <v>0</v>
      </c>
      <c r="I885" s="24">
        <f t="shared" si="118"/>
        <v>0</v>
      </c>
      <c r="J885" s="42"/>
      <c r="T885" s="42"/>
      <c r="U885" s="42"/>
      <c r="V885" s="42"/>
      <c r="W885" s="42"/>
    </row>
    <row r="886" spans="1:23" ht="25.5">
      <c r="A886" s="25" t="s">
        <v>359</v>
      </c>
      <c r="B886" s="4" t="s">
        <v>2826</v>
      </c>
      <c r="C886" s="36">
        <v>32</v>
      </c>
      <c r="D886" s="37">
        <v>14</v>
      </c>
      <c r="E886" s="36">
        <f t="shared" si="117"/>
        <v>18</v>
      </c>
      <c r="F886" s="22">
        <f>D886/C886</f>
        <v>0.4375</v>
      </c>
      <c r="G886" s="52">
        <v>16</v>
      </c>
      <c r="H886" s="53">
        <v>3</v>
      </c>
      <c r="I886" s="24">
        <f t="shared" si="118"/>
        <v>18.75</v>
      </c>
      <c r="J886" s="42"/>
      <c r="T886" s="42"/>
      <c r="U886" s="42"/>
      <c r="V886" s="42"/>
      <c r="W886" s="42"/>
    </row>
    <row r="887" spans="1:23">
      <c r="A887" s="25" t="s">
        <v>360</v>
      </c>
      <c r="B887" s="4" t="s">
        <v>2827</v>
      </c>
      <c r="C887" s="36">
        <v>16</v>
      </c>
      <c r="D887" s="37">
        <v>2</v>
      </c>
      <c r="E887" s="36">
        <f t="shared" si="117"/>
        <v>14</v>
      </c>
      <c r="F887" s="22">
        <f>D887/C887</f>
        <v>0.125</v>
      </c>
      <c r="G887" s="52">
        <v>15</v>
      </c>
      <c r="H887" s="53">
        <v>5</v>
      </c>
      <c r="I887" s="24">
        <f t="shared" si="118"/>
        <v>33.333333333333329</v>
      </c>
      <c r="J887" s="42"/>
      <c r="T887" s="42"/>
      <c r="U887" s="42"/>
      <c r="V887" s="42"/>
      <c r="W887" s="42"/>
    </row>
    <row r="888" spans="1:23">
      <c r="A888" s="25" t="s">
        <v>348</v>
      </c>
      <c r="B888" s="4" t="s">
        <v>2800</v>
      </c>
      <c r="C888" s="36">
        <v>1136</v>
      </c>
      <c r="D888" s="37">
        <v>301</v>
      </c>
      <c r="E888" s="36">
        <f t="shared" si="117"/>
        <v>835</v>
      </c>
      <c r="F888" s="22">
        <f>D888/C888</f>
        <v>0.26496478873239437</v>
      </c>
      <c r="G888" s="52">
        <v>327</v>
      </c>
      <c r="H888" s="53">
        <v>45</v>
      </c>
      <c r="I888" s="24">
        <f t="shared" si="118"/>
        <v>13.761467889908257</v>
      </c>
      <c r="J888" s="42"/>
      <c r="T888" s="42"/>
      <c r="U888" s="42"/>
      <c r="V888" s="42"/>
      <c r="W888" s="42"/>
    </row>
    <row r="889" spans="1:23" ht="25.5">
      <c r="A889" s="25" t="s">
        <v>349</v>
      </c>
      <c r="B889" s="4" t="s">
        <v>2801</v>
      </c>
      <c r="C889" s="36">
        <v>5</v>
      </c>
      <c r="D889" s="37">
        <v>22</v>
      </c>
      <c r="E889" s="36">
        <f t="shared" si="117"/>
        <v>-17</v>
      </c>
      <c r="F889" s="22">
        <f>D889/C889</f>
        <v>4.4000000000000004</v>
      </c>
      <c r="G889" s="52">
        <v>1</v>
      </c>
      <c r="H889" s="53">
        <v>0</v>
      </c>
      <c r="I889" s="24">
        <f t="shared" si="118"/>
        <v>0</v>
      </c>
      <c r="J889" s="42"/>
      <c r="T889" s="42"/>
      <c r="U889" s="42"/>
      <c r="V889" s="42"/>
      <c r="W889" s="42"/>
    </row>
    <row r="890" spans="1:23" ht="25.5">
      <c r="A890" s="25" t="s">
        <v>4835</v>
      </c>
      <c r="B890" s="4" t="s">
        <v>2802</v>
      </c>
      <c r="C890" s="36">
        <v>0</v>
      </c>
      <c r="D890" s="37">
        <v>0</v>
      </c>
      <c r="E890" s="36">
        <v>0</v>
      </c>
      <c r="F890" s="22" t="s">
        <v>5192</v>
      </c>
      <c r="G890" s="52">
        <v>0</v>
      </c>
      <c r="H890" s="53">
        <v>0</v>
      </c>
      <c r="I890" s="24" t="s">
        <v>5192</v>
      </c>
      <c r="J890" s="42"/>
      <c r="T890" s="42"/>
      <c r="U890" s="42"/>
      <c r="V890" s="42"/>
      <c r="W890" s="42"/>
    </row>
    <row r="891" spans="1:23" ht="25.5">
      <c r="A891" s="25" t="s">
        <v>4836</v>
      </c>
      <c r="B891" s="4" t="s">
        <v>2803</v>
      </c>
      <c r="C891" s="36">
        <v>0</v>
      </c>
      <c r="D891" s="37">
        <v>1</v>
      </c>
      <c r="E891" s="36">
        <f>C891-D891</f>
        <v>-1</v>
      </c>
      <c r="F891" s="23" t="s">
        <v>5191</v>
      </c>
      <c r="G891" s="52">
        <v>0</v>
      </c>
      <c r="H891" s="53">
        <v>0</v>
      </c>
      <c r="I891" s="24" t="s">
        <v>5192</v>
      </c>
      <c r="J891" s="42"/>
      <c r="T891" s="42"/>
      <c r="U891" s="42"/>
      <c r="V891" s="42"/>
      <c r="W891" s="42"/>
    </row>
    <row r="892" spans="1:23" ht="25.5">
      <c r="A892" s="25" t="s">
        <v>4837</v>
      </c>
      <c r="B892" s="4" t="s">
        <v>2804</v>
      </c>
      <c r="C892" s="36">
        <v>0</v>
      </c>
      <c r="D892" s="37">
        <v>0</v>
      </c>
      <c r="E892" s="36">
        <v>0</v>
      </c>
      <c r="F892" s="22" t="s">
        <v>5192</v>
      </c>
      <c r="G892" s="52">
        <v>0</v>
      </c>
      <c r="H892" s="53">
        <v>0</v>
      </c>
      <c r="I892" s="24" t="s">
        <v>5192</v>
      </c>
      <c r="J892" s="42"/>
      <c r="T892" s="42"/>
      <c r="U892" s="42"/>
      <c r="V892" s="42"/>
      <c r="W892" s="42"/>
    </row>
    <row r="893" spans="1:23" ht="25.5">
      <c r="A893" s="25" t="s">
        <v>4838</v>
      </c>
      <c r="B893" s="4" t="s">
        <v>2805</v>
      </c>
      <c r="C893" s="36">
        <v>2</v>
      </c>
      <c r="D893" s="37">
        <v>1</v>
      </c>
      <c r="E893" s="36">
        <f>C893-D893</f>
        <v>1</v>
      </c>
      <c r="F893" s="22">
        <f>D893/C893</f>
        <v>0.5</v>
      </c>
      <c r="G893" s="52">
        <v>0</v>
      </c>
      <c r="H893" s="53">
        <v>0</v>
      </c>
      <c r="I893" s="24" t="s">
        <v>5192</v>
      </c>
      <c r="J893" s="42"/>
      <c r="T893" s="42"/>
      <c r="U893" s="42"/>
      <c r="V893" s="42"/>
      <c r="W893" s="42"/>
    </row>
    <row r="894" spans="1:23" ht="25.5">
      <c r="A894" s="25" t="s">
        <v>350</v>
      </c>
      <c r="B894" s="4" t="s">
        <v>2806</v>
      </c>
      <c r="C894" s="36">
        <v>4</v>
      </c>
      <c r="D894" s="37">
        <v>5</v>
      </c>
      <c r="E894" s="36">
        <f>C894-D894</f>
        <v>-1</v>
      </c>
      <c r="F894" s="22">
        <f>D894/C894</f>
        <v>1.25</v>
      </c>
      <c r="G894" s="52">
        <v>3</v>
      </c>
      <c r="H894" s="53">
        <v>0</v>
      </c>
      <c r="I894" s="24">
        <f>H894/G894*100</f>
        <v>0</v>
      </c>
      <c r="J894" s="42"/>
      <c r="T894" s="42"/>
      <c r="U894" s="42"/>
      <c r="V894" s="42"/>
      <c r="W894" s="42"/>
    </row>
    <row r="895" spans="1:23" ht="25.5">
      <c r="A895" s="25" t="s">
        <v>4839</v>
      </c>
      <c r="B895" s="4" t="s">
        <v>2807</v>
      </c>
      <c r="C895" s="36">
        <v>0</v>
      </c>
      <c r="D895" s="37">
        <v>0</v>
      </c>
      <c r="E895" s="36">
        <v>0</v>
      </c>
      <c r="F895" s="22" t="s">
        <v>5192</v>
      </c>
      <c r="G895" s="52">
        <v>0</v>
      </c>
      <c r="H895" s="53">
        <v>0</v>
      </c>
      <c r="I895" s="24" t="s">
        <v>5192</v>
      </c>
      <c r="J895" s="42"/>
      <c r="T895" s="42"/>
      <c r="U895" s="42"/>
      <c r="V895" s="42"/>
      <c r="W895" s="42"/>
    </row>
    <row r="896" spans="1:23" ht="25.5">
      <c r="A896" s="25" t="s">
        <v>4840</v>
      </c>
      <c r="B896" s="4" t="s">
        <v>2808</v>
      </c>
      <c r="C896" s="36">
        <v>1</v>
      </c>
      <c r="D896" s="37">
        <v>1</v>
      </c>
      <c r="E896" s="36">
        <f>C896-D896</f>
        <v>0</v>
      </c>
      <c r="F896" s="22">
        <f>D896/C896</f>
        <v>1</v>
      </c>
      <c r="G896" s="52">
        <v>1</v>
      </c>
      <c r="H896" s="53">
        <v>0</v>
      </c>
      <c r="I896" s="24">
        <f>H896/G896*100</f>
        <v>0</v>
      </c>
      <c r="J896" s="42"/>
      <c r="T896" s="42"/>
      <c r="U896" s="42"/>
      <c r="V896" s="42"/>
      <c r="W896" s="42"/>
    </row>
    <row r="897" spans="1:23" ht="25.5">
      <c r="A897" s="25" t="s">
        <v>4841</v>
      </c>
      <c r="B897" s="4" t="s">
        <v>2809</v>
      </c>
      <c r="C897" s="36">
        <v>0</v>
      </c>
      <c r="D897" s="37">
        <v>0</v>
      </c>
      <c r="E897" s="36">
        <v>0</v>
      </c>
      <c r="F897" s="22" t="s">
        <v>5192</v>
      </c>
      <c r="G897" s="52">
        <v>0</v>
      </c>
      <c r="H897" s="53">
        <v>0</v>
      </c>
      <c r="I897" s="24" t="s">
        <v>5192</v>
      </c>
      <c r="J897" s="42"/>
      <c r="T897" s="42"/>
      <c r="U897" s="42"/>
      <c r="V897" s="42"/>
      <c r="W897" s="42"/>
    </row>
    <row r="898" spans="1:23" ht="25.5">
      <c r="A898" s="25" t="s">
        <v>4842</v>
      </c>
      <c r="B898" s="4" t="s">
        <v>2810</v>
      </c>
      <c r="C898" s="36">
        <v>1</v>
      </c>
      <c r="D898" s="37">
        <v>2</v>
      </c>
      <c r="E898" s="36">
        <f>C898-D898</f>
        <v>-1</v>
      </c>
      <c r="F898" s="22">
        <f>D898/C898</f>
        <v>2</v>
      </c>
      <c r="G898" s="52">
        <v>1</v>
      </c>
      <c r="H898" s="53">
        <v>0</v>
      </c>
      <c r="I898" s="24">
        <f>H898/G898*100</f>
        <v>0</v>
      </c>
      <c r="J898" s="42"/>
      <c r="T898" s="42"/>
      <c r="U898" s="42"/>
      <c r="V898" s="42"/>
      <c r="W898" s="42"/>
    </row>
    <row r="899" spans="1:23" ht="38.25">
      <c r="A899" s="25" t="s">
        <v>4843</v>
      </c>
      <c r="B899" s="4" t="s">
        <v>2811</v>
      </c>
      <c r="C899" s="36">
        <v>0</v>
      </c>
      <c r="D899" s="37">
        <v>0</v>
      </c>
      <c r="E899" s="36">
        <v>0</v>
      </c>
      <c r="F899" s="22" t="s">
        <v>5192</v>
      </c>
      <c r="G899" s="52">
        <v>0</v>
      </c>
      <c r="H899" s="53">
        <v>0</v>
      </c>
      <c r="I899" s="24" t="s">
        <v>5192</v>
      </c>
      <c r="J899" s="42"/>
      <c r="T899" s="42"/>
      <c r="U899" s="42"/>
      <c r="V899" s="42"/>
      <c r="W899" s="42"/>
    </row>
    <row r="900" spans="1:23" ht="38.25">
      <c r="A900" s="25" t="s">
        <v>351</v>
      </c>
      <c r="B900" s="4" t="s">
        <v>2812</v>
      </c>
      <c r="C900" s="36">
        <v>0</v>
      </c>
      <c r="D900" s="37">
        <v>0</v>
      </c>
      <c r="E900" s="36">
        <v>0</v>
      </c>
      <c r="F900" s="22" t="s">
        <v>5192</v>
      </c>
      <c r="G900" s="52">
        <v>0</v>
      </c>
      <c r="H900" s="53">
        <v>0</v>
      </c>
      <c r="I900" s="24" t="s">
        <v>5192</v>
      </c>
      <c r="J900" s="42"/>
      <c r="T900" s="42"/>
      <c r="U900" s="42"/>
      <c r="V900" s="42"/>
      <c r="W900" s="42"/>
    </row>
    <row r="901" spans="1:23" ht="25.5">
      <c r="A901" s="25" t="s">
        <v>4844</v>
      </c>
      <c r="B901" s="4" t="s">
        <v>2813</v>
      </c>
      <c r="C901" s="36">
        <v>0</v>
      </c>
      <c r="D901" s="37">
        <v>0</v>
      </c>
      <c r="E901" s="36">
        <v>0</v>
      </c>
      <c r="F901" s="22" t="s">
        <v>5192</v>
      </c>
      <c r="G901" s="52">
        <v>0</v>
      </c>
      <c r="H901" s="53">
        <v>0</v>
      </c>
      <c r="I901" s="24" t="s">
        <v>5192</v>
      </c>
      <c r="J901" s="42"/>
      <c r="T901" s="42"/>
      <c r="U901" s="42"/>
      <c r="V901" s="42"/>
      <c r="W901" s="42"/>
    </row>
    <row r="902" spans="1:23" ht="25.5">
      <c r="A902" s="25" t="s">
        <v>4845</v>
      </c>
      <c r="B902" s="4" t="s">
        <v>2814</v>
      </c>
      <c r="C902" s="36">
        <v>0</v>
      </c>
      <c r="D902" s="37">
        <v>2</v>
      </c>
      <c r="E902" s="36">
        <f t="shared" ref="E902:E912" si="119">C902-D902</f>
        <v>-2</v>
      </c>
      <c r="F902" s="23" t="s">
        <v>5191</v>
      </c>
      <c r="G902" s="52">
        <v>0</v>
      </c>
      <c r="H902" s="53">
        <v>0</v>
      </c>
      <c r="I902" s="24" t="s">
        <v>5192</v>
      </c>
      <c r="J902" s="42"/>
      <c r="T902" s="42"/>
      <c r="U902" s="42"/>
      <c r="V902" s="42"/>
      <c r="W902" s="42"/>
    </row>
    <row r="903" spans="1:23" ht="25.5">
      <c r="A903" s="25" t="s">
        <v>352</v>
      </c>
      <c r="B903" s="4" t="s">
        <v>2815</v>
      </c>
      <c r="C903" s="36">
        <v>1</v>
      </c>
      <c r="D903" s="37">
        <v>1</v>
      </c>
      <c r="E903" s="36">
        <f t="shared" si="119"/>
        <v>0</v>
      </c>
      <c r="F903" s="22">
        <f>D903/C903</f>
        <v>1</v>
      </c>
      <c r="G903" s="52">
        <v>0</v>
      </c>
      <c r="H903" s="53">
        <v>0</v>
      </c>
      <c r="I903" s="24" t="s">
        <v>5192</v>
      </c>
      <c r="J903" s="42"/>
      <c r="T903" s="42"/>
      <c r="U903" s="42"/>
      <c r="V903" s="42"/>
      <c r="W903" s="42"/>
    </row>
    <row r="904" spans="1:23" ht="38.25">
      <c r="A904" s="25" t="s">
        <v>4846</v>
      </c>
      <c r="B904" s="4" t="s">
        <v>2816</v>
      </c>
      <c r="C904" s="36">
        <v>3</v>
      </c>
      <c r="D904" s="37">
        <v>0</v>
      </c>
      <c r="E904" s="36">
        <f t="shared" si="119"/>
        <v>3</v>
      </c>
      <c r="F904" s="23" t="s">
        <v>5190</v>
      </c>
      <c r="G904" s="52">
        <v>2</v>
      </c>
      <c r="H904" s="53">
        <v>0</v>
      </c>
      <c r="I904" s="24">
        <f>H904/G904*100</f>
        <v>0</v>
      </c>
      <c r="J904" s="42"/>
      <c r="T904" s="42"/>
      <c r="U904" s="42"/>
      <c r="V904" s="42"/>
      <c r="W904" s="42"/>
    </row>
    <row r="905" spans="1:23" ht="38.25">
      <c r="A905" s="25" t="s">
        <v>353</v>
      </c>
      <c r="B905" s="4" t="s">
        <v>2817</v>
      </c>
      <c r="C905" s="36">
        <v>1</v>
      </c>
      <c r="D905" s="37">
        <v>0</v>
      </c>
      <c r="E905" s="36">
        <f t="shared" si="119"/>
        <v>1</v>
      </c>
      <c r="F905" s="23" t="s">
        <v>5190</v>
      </c>
      <c r="G905" s="52">
        <v>0</v>
      </c>
      <c r="H905" s="53">
        <v>0</v>
      </c>
      <c r="I905" s="24" t="s">
        <v>5192</v>
      </c>
      <c r="J905" s="42"/>
      <c r="T905" s="42"/>
      <c r="U905" s="42"/>
      <c r="V905" s="42"/>
      <c r="W905" s="42"/>
    </row>
    <row r="906" spans="1:23">
      <c r="A906" s="25" t="s">
        <v>743</v>
      </c>
      <c r="B906" s="4" t="s">
        <v>3240</v>
      </c>
      <c r="C906" s="36">
        <v>26</v>
      </c>
      <c r="D906" s="37">
        <v>0</v>
      </c>
      <c r="E906" s="36">
        <f t="shared" si="119"/>
        <v>26</v>
      </c>
      <c r="F906" s="23" t="s">
        <v>5190</v>
      </c>
      <c r="G906" s="52">
        <v>20</v>
      </c>
      <c r="H906" s="53">
        <v>8</v>
      </c>
      <c r="I906" s="24">
        <f>H906/G906*100</f>
        <v>40</v>
      </c>
      <c r="J906" s="42"/>
      <c r="T906" s="42"/>
      <c r="U906" s="42"/>
      <c r="V906" s="42"/>
      <c r="W906" s="42"/>
    </row>
    <row r="907" spans="1:23">
      <c r="A907" s="25" t="s">
        <v>486</v>
      </c>
      <c r="B907" s="4" t="s">
        <v>2971</v>
      </c>
      <c r="C907" s="36">
        <v>176</v>
      </c>
      <c r="D907" s="37">
        <v>346</v>
      </c>
      <c r="E907" s="36">
        <f t="shared" si="119"/>
        <v>-170</v>
      </c>
      <c r="F907" s="22">
        <f t="shared" ref="F907:F912" si="120">D907/C907</f>
        <v>1.9659090909090908</v>
      </c>
      <c r="G907" s="52">
        <v>69</v>
      </c>
      <c r="H907" s="53">
        <v>9</v>
      </c>
      <c r="I907" s="24">
        <f>H907/G907*100</f>
        <v>13.043478260869565</v>
      </c>
      <c r="J907" s="42"/>
      <c r="T907" s="42"/>
      <c r="U907" s="42"/>
      <c r="V907" s="42"/>
      <c r="W907" s="42"/>
    </row>
    <row r="908" spans="1:23">
      <c r="A908" s="25" t="s">
        <v>487</v>
      </c>
      <c r="B908" s="4" t="s">
        <v>2972</v>
      </c>
      <c r="C908" s="36">
        <v>7</v>
      </c>
      <c r="D908" s="37">
        <v>5</v>
      </c>
      <c r="E908" s="36">
        <f t="shared" si="119"/>
        <v>2</v>
      </c>
      <c r="F908" s="22">
        <f t="shared" si="120"/>
        <v>0.7142857142857143</v>
      </c>
      <c r="G908" s="52">
        <v>2</v>
      </c>
      <c r="H908" s="53">
        <v>0</v>
      </c>
      <c r="I908" s="24">
        <f>H908/G908*100</f>
        <v>0</v>
      </c>
      <c r="J908" s="42"/>
      <c r="T908" s="42"/>
      <c r="U908" s="42"/>
      <c r="V908" s="42"/>
      <c r="W908" s="42"/>
    </row>
    <row r="909" spans="1:23">
      <c r="A909" s="25" t="s">
        <v>488</v>
      </c>
      <c r="B909" s="4" t="s">
        <v>2973</v>
      </c>
      <c r="C909" s="36">
        <v>3</v>
      </c>
      <c r="D909" s="37">
        <v>22</v>
      </c>
      <c r="E909" s="36">
        <f t="shared" si="119"/>
        <v>-19</v>
      </c>
      <c r="F909" s="22">
        <f t="shared" si="120"/>
        <v>7.333333333333333</v>
      </c>
      <c r="G909" s="52">
        <v>0</v>
      </c>
      <c r="H909" s="53">
        <v>0</v>
      </c>
      <c r="I909" s="24" t="s">
        <v>5192</v>
      </c>
      <c r="J909" s="42"/>
      <c r="T909" s="42"/>
      <c r="U909" s="42"/>
      <c r="V909" s="42"/>
      <c r="W909" s="42"/>
    </row>
    <row r="910" spans="1:23">
      <c r="A910" s="25" t="s">
        <v>489</v>
      </c>
      <c r="B910" s="4" t="s">
        <v>2974</v>
      </c>
      <c r="C910" s="36">
        <v>25</v>
      </c>
      <c r="D910" s="37">
        <v>28</v>
      </c>
      <c r="E910" s="36">
        <f t="shared" si="119"/>
        <v>-3</v>
      </c>
      <c r="F910" s="22">
        <f t="shared" si="120"/>
        <v>1.1200000000000001</v>
      </c>
      <c r="G910" s="52">
        <v>10</v>
      </c>
      <c r="H910" s="53">
        <v>2</v>
      </c>
      <c r="I910" s="24">
        <f>H910/G910*100</f>
        <v>20</v>
      </c>
      <c r="J910" s="42"/>
      <c r="T910" s="42"/>
      <c r="U910" s="42"/>
      <c r="V910" s="42"/>
      <c r="W910" s="42"/>
    </row>
    <row r="911" spans="1:23">
      <c r="A911" s="25" t="s">
        <v>490</v>
      </c>
      <c r="B911" s="4" t="s">
        <v>2975</v>
      </c>
      <c r="C911" s="36">
        <v>11</v>
      </c>
      <c r="D911" s="37">
        <v>8</v>
      </c>
      <c r="E911" s="36">
        <f t="shared" si="119"/>
        <v>3</v>
      </c>
      <c r="F911" s="22">
        <f t="shared" si="120"/>
        <v>0.72727272727272729</v>
      </c>
      <c r="G911" s="52">
        <v>4</v>
      </c>
      <c r="H911" s="53">
        <v>0</v>
      </c>
      <c r="I911" s="24">
        <f>H911/G911*100</f>
        <v>0</v>
      </c>
      <c r="J911" s="42"/>
      <c r="T911" s="42"/>
      <c r="U911" s="42"/>
      <c r="V911" s="42"/>
      <c r="W911" s="42"/>
    </row>
    <row r="912" spans="1:23">
      <c r="A912" s="25" t="s">
        <v>491</v>
      </c>
      <c r="B912" s="4" t="s">
        <v>2976</v>
      </c>
      <c r="C912" s="36">
        <v>1</v>
      </c>
      <c r="D912" s="37">
        <v>7</v>
      </c>
      <c r="E912" s="36">
        <f t="shared" si="119"/>
        <v>-6</v>
      </c>
      <c r="F912" s="22">
        <f t="shared" si="120"/>
        <v>7</v>
      </c>
      <c r="G912" s="52">
        <v>0</v>
      </c>
      <c r="H912" s="53">
        <v>0</v>
      </c>
      <c r="I912" s="24" t="s">
        <v>5192</v>
      </c>
      <c r="J912" s="42"/>
      <c r="T912" s="42"/>
      <c r="U912" s="42"/>
      <c r="V912" s="42"/>
      <c r="W912" s="42"/>
    </row>
    <row r="913" spans="1:23">
      <c r="A913" s="25" t="s">
        <v>4919</v>
      </c>
      <c r="B913" s="4" t="s">
        <v>3513</v>
      </c>
      <c r="C913" s="36">
        <v>0</v>
      </c>
      <c r="D913" s="37">
        <v>0</v>
      </c>
      <c r="E913" s="36">
        <v>0</v>
      </c>
      <c r="F913" s="22" t="s">
        <v>5192</v>
      </c>
      <c r="G913" s="52">
        <v>0</v>
      </c>
      <c r="H913" s="53">
        <v>0</v>
      </c>
      <c r="I913" s="24" t="s">
        <v>5192</v>
      </c>
      <c r="J913" s="42"/>
      <c r="T913" s="42"/>
      <c r="U913" s="42"/>
      <c r="V913" s="42"/>
      <c r="W913" s="42"/>
    </row>
    <row r="914" spans="1:23">
      <c r="A914" s="25" t="s">
        <v>2323</v>
      </c>
      <c r="B914" s="4" t="s">
        <v>4703</v>
      </c>
      <c r="C914" s="36">
        <v>123</v>
      </c>
      <c r="D914" s="37">
        <v>61</v>
      </c>
      <c r="E914" s="36">
        <f>C914-D914</f>
        <v>62</v>
      </c>
      <c r="F914" s="22">
        <f>D914/C914</f>
        <v>0.49593495934959347</v>
      </c>
      <c r="G914" s="52">
        <v>91</v>
      </c>
      <c r="H914" s="53">
        <v>32</v>
      </c>
      <c r="I914" s="24">
        <f>H914/G914*100</f>
        <v>35.164835164835168</v>
      </c>
      <c r="J914" s="42"/>
      <c r="T914" s="42"/>
      <c r="U914" s="42"/>
      <c r="V914" s="42"/>
      <c r="W914" s="42"/>
    </row>
    <row r="915" spans="1:23">
      <c r="A915" s="25" t="s">
        <v>574</v>
      </c>
      <c r="B915" s="4" t="s">
        <v>3062</v>
      </c>
      <c r="C915" s="36">
        <v>13</v>
      </c>
      <c r="D915" s="37">
        <v>12</v>
      </c>
      <c r="E915" s="36">
        <f>C915-D915</f>
        <v>1</v>
      </c>
      <c r="F915" s="22">
        <f>D915/C915</f>
        <v>0.92307692307692313</v>
      </c>
      <c r="G915" s="52">
        <v>8</v>
      </c>
      <c r="H915" s="53">
        <v>0</v>
      </c>
      <c r="I915" s="24">
        <f>H915/G915*100</f>
        <v>0</v>
      </c>
      <c r="J915" s="42"/>
      <c r="T915" s="42"/>
      <c r="U915" s="42"/>
      <c r="V915" s="42"/>
      <c r="W915" s="42"/>
    </row>
    <row r="916" spans="1:23">
      <c r="A916" s="25" t="s">
        <v>1029</v>
      </c>
      <c r="B916" s="4" t="s">
        <v>3478</v>
      </c>
      <c r="C916" s="36">
        <v>129</v>
      </c>
      <c r="D916" s="37">
        <v>53</v>
      </c>
      <c r="E916" s="36">
        <f>C916-D916</f>
        <v>76</v>
      </c>
      <c r="F916" s="22">
        <f>D916/C916</f>
        <v>0.41085271317829458</v>
      </c>
      <c r="G916" s="52">
        <v>71</v>
      </c>
      <c r="H916" s="53">
        <v>11</v>
      </c>
      <c r="I916" s="24">
        <f>H916/G916*100</f>
        <v>15.492957746478872</v>
      </c>
      <c r="J916" s="42"/>
      <c r="T916" s="42"/>
      <c r="U916" s="42"/>
      <c r="V916" s="42"/>
      <c r="W916" s="42"/>
    </row>
    <row r="917" spans="1:23">
      <c r="A917" s="25" t="s">
        <v>1285</v>
      </c>
      <c r="B917" s="4" t="s">
        <v>3718</v>
      </c>
      <c r="C917" s="36">
        <v>1794</v>
      </c>
      <c r="D917" s="37">
        <v>409</v>
      </c>
      <c r="E917" s="36">
        <f>C917-D917</f>
        <v>1385</v>
      </c>
      <c r="F917" s="22">
        <f>D917/C917</f>
        <v>0.22798216276477146</v>
      </c>
      <c r="G917" s="52">
        <v>1388</v>
      </c>
      <c r="H917" s="53">
        <v>519</v>
      </c>
      <c r="I917" s="24">
        <f>H917/G917*100</f>
        <v>37.391930835734868</v>
      </c>
      <c r="J917" s="42"/>
      <c r="T917" s="42"/>
      <c r="U917" s="42"/>
      <c r="V917" s="42"/>
      <c r="W917" s="42"/>
    </row>
    <row r="918" spans="1:23">
      <c r="A918" s="25" t="s">
        <v>4875</v>
      </c>
      <c r="B918" s="4" t="s">
        <v>3082</v>
      </c>
      <c r="C918" s="36">
        <v>0</v>
      </c>
      <c r="D918" s="37">
        <v>0</v>
      </c>
      <c r="E918" s="36">
        <v>0</v>
      </c>
      <c r="F918" s="22" t="s">
        <v>5192</v>
      </c>
      <c r="G918" s="52">
        <v>0</v>
      </c>
      <c r="H918" s="53">
        <v>0</v>
      </c>
      <c r="I918" s="24" t="s">
        <v>5192</v>
      </c>
      <c r="J918" s="42"/>
      <c r="T918" s="42"/>
      <c r="U918" s="42"/>
      <c r="V918" s="42"/>
      <c r="W918" s="42"/>
    </row>
    <row r="919" spans="1:23">
      <c r="A919" s="25" t="s">
        <v>179</v>
      </c>
      <c r="B919" s="4" t="s">
        <v>2583</v>
      </c>
      <c r="C919" s="36">
        <v>1413</v>
      </c>
      <c r="D919" s="37">
        <v>259</v>
      </c>
      <c r="E919" s="36">
        <f t="shared" ref="E919:E942" si="121">C919-D919</f>
        <v>1154</v>
      </c>
      <c r="F919" s="22">
        <f>D919/C919</f>
        <v>0.18329794762915783</v>
      </c>
      <c r="G919" s="52">
        <v>811</v>
      </c>
      <c r="H919" s="53">
        <v>160</v>
      </c>
      <c r="I919" s="24">
        <f>H919/G919*100</f>
        <v>19.728729963008632</v>
      </c>
      <c r="J919" s="42"/>
      <c r="T919" s="42"/>
      <c r="U919" s="42"/>
      <c r="V919" s="42"/>
      <c r="W919" s="42"/>
    </row>
    <row r="920" spans="1:23">
      <c r="A920" s="25" t="s">
        <v>386</v>
      </c>
      <c r="B920" s="4" t="s">
        <v>2865</v>
      </c>
      <c r="C920" s="36">
        <v>144</v>
      </c>
      <c r="D920" s="37">
        <v>128</v>
      </c>
      <c r="E920" s="36">
        <f t="shared" si="121"/>
        <v>16</v>
      </c>
      <c r="F920" s="22">
        <f>D920/C920</f>
        <v>0.88888888888888884</v>
      </c>
      <c r="G920" s="52">
        <v>55</v>
      </c>
      <c r="H920" s="53">
        <v>9</v>
      </c>
      <c r="I920" s="24">
        <f>H920/G920*100</f>
        <v>16.363636363636363</v>
      </c>
      <c r="J920" s="42"/>
      <c r="T920" s="42"/>
      <c r="U920" s="42"/>
      <c r="V920" s="42"/>
      <c r="W920" s="42"/>
    </row>
    <row r="921" spans="1:23">
      <c r="A921" s="25" t="s">
        <v>387</v>
      </c>
      <c r="B921" s="4" t="s">
        <v>2866</v>
      </c>
      <c r="C921" s="36">
        <v>3</v>
      </c>
      <c r="D921" s="37">
        <v>5</v>
      </c>
      <c r="E921" s="36">
        <f t="shared" si="121"/>
        <v>-2</v>
      </c>
      <c r="F921" s="22">
        <f>D921/C921</f>
        <v>1.6666666666666667</v>
      </c>
      <c r="G921" s="52">
        <v>2</v>
      </c>
      <c r="H921" s="53">
        <v>0</v>
      </c>
      <c r="I921" s="24">
        <f>H921/G921*100</f>
        <v>0</v>
      </c>
      <c r="J921" s="42"/>
      <c r="T921" s="42"/>
      <c r="U921" s="42"/>
      <c r="V921" s="42"/>
      <c r="W921" s="42"/>
    </row>
    <row r="922" spans="1:23">
      <c r="A922" s="25" t="s">
        <v>388</v>
      </c>
      <c r="B922" s="4" t="s">
        <v>2867</v>
      </c>
      <c r="C922" s="36">
        <v>0</v>
      </c>
      <c r="D922" s="37">
        <v>2</v>
      </c>
      <c r="E922" s="36">
        <f t="shared" si="121"/>
        <v>-2</v>
      </c>
      <c r="F922" s="23" t="s">
        <v>5191</v>
      </c>
      <c r="G922" s="52">
        <v>0</v>
      </c>
      <c r="H922" s="53">
        <v>0</v>
      </c>
      <c r="I922" s="24" t="s">
        <v>5192</v>
      </c>
      <c r="J922" s="42"/>
      <c r="T922" s="42"/>
      <c r="U922" s="42"/>
      <c r="V922" s="42"/>
      <c r="W922" s="42"/>
    </row>
    <row r="923" spans="1:23">
      <c r="A923" s="25" t="s">
        <v>1590</v>
      </c>
      <c r="B923" s="4" t="s">
        <v>3998</v>
      </c>
      <c r="C923" s="36">
        <v>3</v>
      </c>
      <c r="D923" s="37">
        <v>0</v>
      </c>
      <c r="E923" s="36">
        <f t="shared" si="121"/>
        <v>3</v>
      </c>
      <c r="F923" s="23" t="s">
        <v>5190</v>
      </c>
      <c r="G923" s="52">
        <v>1</v>
      </c>
      <c r="H923" s="53">
        <v>0</v>
      </c>
      <c r="I923" s="24">
        <f t="shared" ref="I923:I934" si="122">H923/G923*100</f>
        <v>0</v>
      </c>
      <c r="J923" s="42"/>
      <c r="T923" s="42"/>
      <c r="U923" s="42"/>
      <c r="V923" s="42"/>
      <c r="W923" s="42"/>
    </row>
    <row r="924" spans="1:23">
      <c r="A924" s="25" t="s">
        <v>1723</v>
      </c>
      <c r="B924" s="4" t="s">
        <v>4120</v>
      </c>
      <c r="C924" s="36">
        <v>9</v>
      </c>
      <c r="D924" s="37">
        <v>0</v>
      </c>
      <c r="E924" s="36">
        <f t="shared" si="121"/>
        <v>9</v>
      </c>
      <c r="F924" s="23" t="s">
        <v>5190</v>
      </c>
      <c r="G924" s="52">
        <v>8</v>
      </c>
      <c r="H924" s="53">
        <v>4</v>
      </c>
      <c r="I924" s="24">
        <f t="shared" si="122"/>
        <v>50</v>
      </c>
      <c r="J924" s="42"/>
      <c r="T924" s="42"/>
      <c r="U924" s="42"/>
      <c r="V924" s="42"/>
      <c r="W924" s="42"/>
    </row>
    <row r="925" spans="1:23">
      <c r="A925" s="25" t="s">
        <v>1594</v>
      </c>
      <c r="B925" s="4" t="s">
        <v>4001</v>
      </c>
      <c r="C925" s="36">
        <v>119</v>
      </c>
      <c r="D925" s="37">
        <v>96</v>
      </c>
      <c r="E925" s="36">
        <f t="shared" si="121"/>
        <v>23</v>
      </c>
      <c r="F925" s="22">
        <f t="shared" ref="F925:F933" si="123">D925/C925</f>
        <v>0.80672268907563027</v>
      </c>
      <c r="G925" s="52">
        <v>102</v>
      </c>
      <c r="H925" s="53">
        <v>43</v>
      </c>
      <c r="I925" s="24">
        <f t="shared" si="122"/>
        <v>42.156862745098039</v>
      </c>
      <c r="J925" s="42"/>
      <c r="T925" s="42"/>
      <c r="U925" s="42"/>
      <c r="V925" s="42"/>
      <c r="W925" s="42"/>
    </row>
    <row r="926" spans="1:23">
      <c r="A926" s="25" t="s">
        <v>2339</v>
      </c>
      <c r="B926" s="4" t="s">
        <v>4720</v>
      </c>
      <c r="C926" s="36">
        <v>2285</v>
      </c>
      <c r="D926" s="37">
        <v>178</v>
      </c>
      <c r="E926" s="36">
        <f t="shared" si="121"/>
        <v>2107</v>
      </c>
      <c r="F926" s="22">
        <f t="shared" si="123"/>
        <v>7.7899343544857766E-2</v>
      </c>
      <c r="G926" s="52">
        <v>2177</v>
      </c>
      <c r="H926" s="53">
        <v>932</v>
      </c>
      <c r="I926" s="24">
        <f t="shared" si="122"/>
        <v>42.811208084519983</v>
      </c>
      <c r="J926" s="42"/>
      <c r="T926" s="42"/>
      <c r="U926" s="42"/>
      <c r="V926" s="42"/>
      <c r="W926" s="42"/>
    </row>
    <row r="927" spans="1:23">
      <c r="A927" s="25" t="s">
        <v>2358</v>
      </c>
      <c r="B927" s="4" t="s">
        <v>4740</v>
      </c>
      <c r="C927" s="36">
        <v>14</v>
      </c>
      <c r="D927" s="37">
        <v>7</v>
      </c>
      <c r="E927" s="36">
        <f t="shared" si="121"/>
        <v>7</v>
      </c>
      <c r="F927" s="22">
        <f t="shared" si="123"/>
        <v>0.5</v>
      </c>
      <c r="G927" s="52">
        <v>15</v>
      </c>
      <c r="H927" s="53">
        <v>6</v>
      </c>
      <c r="I927" s="24">
        <f t="shared" si="122"/>
        <v>40</v>
      </c>
      <c r="J927" s="42"/>
      <c r="T927" s="42"/>
      <c r="U927" s="42"/>
      <c r="V927" s="42"/>
      <c r="W927" s="42"/>
    </row>
    <row r="928" spans="1:23">
      <c r="A928" s="25" t="s">
        <v>2359</v>
      </c>
      <c r="B928" s="4" t="s">
        <v>4741</v>
      </c>
      <c r="C928" s="36">
        <v>324</v>
      </c>
      <c r="D928" s="37">
        <v>98</v>
      </c>
      <c r="E928" s="36">
        <f t="shared" si="121"/>
        <v>226</v>
      </c>
      <c r="F928" s="22">
        <f t="shared" si="123"/>
        <v>0.30246913580246915</v>
      </c>
      <c r="G928" s="52">
        <v>291</v>
      </c>
      <c r="H928" s="53">
        <v>106</v>
      </c>
      <c r="I928" s="24">
        <f t="shared" si="122"/>
        <v>36.426116838487971</v>
      </c>
      <c r="J928" s="42"/>
      <c r="T928" s="42"/>
      <c r="U928" s="42"/>
      <c r="V928" s="42"/>
      <c r="W928" s="42"/>
    </row>
    <row r="929" spans="1:23">
      <c r="A929" s="25" t="s">
        <v>2283</v>
      </c>
      <c r="B929" s="4" t="s">
        <v>4662</v>
      </c>
      <c r="C929" s="36">
        <v>117</v>
      </c>
      <c r="D929" s="37">
        <v>40</v>
      </c>
      <c r="E929" s="36">
        <f t="shared" si="121"/>
        <v>77</v>
      </c>
      <c r="F929" s="22">
        <f t="shared" si="123"/>
        <v>0.34188034188034189</v>
      </c>
      <c r="G929" s="52">
        <v>96</v>
      </c>
      <c r="H929" s="53">
        <v>43</v>
      </c>
      <c r="I929" s="24">
        <f t="shared" si="122"/>
        <v>44.791666666666671</v>
      </c>
      <c r="J929" s="42"/>
      <c r="T929" s="42"/>
      <c r="U929" s="42"/>
      <c r="V929" s="42"/>
      <c r="W929" s="42"/>
    </row>
    <row r="930" spans="1:23">
      <c r="A930" s="25" t="s">
        <v>1731</v>
      </c>
      <c r="B930" s="4" t="s">
        <v>4128</v>
      </c>
      <c r="C930" s="36">
        <v>52</v>
      </c>
      <c r="D930" s="37">
        <v>16</v>
      </c>
      <c r="E930" s="36">
        <f t="shared" si="121"/>
        <v>36</v>
      </c>
      <c r="F930" s="22">
        <f t="shared" si="123"/>
        <v>0.30769230769230771</v>
      </c>
      <c r="G930" s="52">
        <v>64</v>
      </c>
      <c r="H930" s="53">
        <v>31</v>
      </c>
      <c r="I930" s="24">
        <f t="shared" si="122"/>
        <v>48.4375</v>
      </c>
      <c r="J930" s="42"/>
      <c r="T930" s="42"/>
      <c r="U930" s="42"/>
      <c r="V930" s="42"/>
      <c r="W930" s="42"/>
    </row>
    <row r="931" spans="1:23">
      <c r="A931" s="25" t="s">
        <v>1273</v>
      </c>
      <c r="B931" s="4" t="s">
        <v>3706</v>
      </c>
      <c r="C931" s="36">
        <v>22881</v>
      </c>
      <c r="D931" s="37">
        <v>11393</v>
      </c>
      <c r="E931" s="36">
        <f t="shared" si="121"/>
        <v>11488</v>
      </c>
      <c r="F931" s="22">
        <f t="shared" si="123"/>
        <v>0.49792404178139066</v>
      </c>
      <c r="G931" s="52">
        <v>16190</v>
      </c>
      <c r="H931" s="53">
        <v>4988</v>
      </c>
      <c r="I931" s="24">
        <f t="shared" si="122"/>
        <v>30.809141445336628</v>
      </c>
      <c r="J931" s="42"/>
      <c r="T931" s="42"/>
      <c r="U931" s="42"/>
      <c r="V931" s="42"/>
      <c r="W931" s="42"/>
    </row>
    <row r="932" spans="1:23">
      <c r="A932" s="25" t="s">
        <v>2292</v>
      </c>
      <c r="B932" s="4" t="s">
        <v>4670</v>
      </c>
      <c r="C932" s="36">
        <v>116</v>
      </c>
      <c r="D932" s="37">
        <v>53</v>
      </c>
      <c r="E932" s="36">
        <f t="shared" si="121"/>
        <v>63</v>
      </c>
      <c r="F932" s="22">
        <f t="shared" si="123"/>
        <v>0.45689655172413796</v>
      </c>
      <c r="G932" s="52">
        <v>123</v>
      </c>
      <c r="H932" s="53">
        <v>49</v>
      </c>
      <c r="I932" s="24">
        <f t="shared" si="122"/>
        <v>39.837398373983739</v>
      </c>
      <c r="J932" s="42"/>
      <c r="T932" s="42"/>
      <c r="U932" s="42"/>
      <c r="V932" s="42"/>
      <c r="W932" s="42"/>
    </row>
    <row r="933" spans="1:23">
      <c r="A933" s="25" t="s">
        <v>1043</v>
      </c>
      <c r="B933" s="4" t="s">
        <v>3494</v>
      </c>
      <c r="C933" s="36">
        <v>5</v>
      </c>
      <c r="D933" s="37">
        <v>3</v>
      </c>
      <c r="E933" s="36">
        <f t="shared" si="121"/>
        <v>2</v>
      </c>
      <c r="F933" s="22">
        <f t="shared" si="123"/>
        <v>0.6</v>
      </c>
      <c r="G933" s="52">
        <v>4</v>
      </c>
      <c r="H933" s="53">
        <v>1</v>
      </c>
      <c r="I933" s="24">
        <f t="shared" si="122"/>
        <v>25</v>
      </c>
      <c r="J933" s="42"/>
      <c r="T933" s="42"/>
      <c r="U933" s="42"/>
      <c r="V933" s="42"/>
      <c r="W933" s="42"/>
    </row>
    <row r="934" spans="1:23">
      <c r="A934" s="25" t="s">
        <v>1044</v>
      </c>
      <c r="B934" s="4" t="s">
        <v>3495</v>
      </c>
      <c r="C934" s="36">
        <v>3</v>
      </c>
      <c r="D934" s="37">
        <v>0</v>
      </c>
      <c r="E934" s="36">
        <f t="shared" si="121"/>
        <v>3</v>
      </c>
      <c r="F934" s="23" t="s">
        <v>5190</v>
      </c>
      <c r="G934" s="52">
        <v>1</v>
      </c>
      <c r="H934" s="53">
        <v>0</v>
      </c>
      <c r="I934" s="24">
        <f t="shared" si="122"/>
        <v>0</v>
      </c>
      <c r="J934" s="42"/>
      <c r="T934" s="42"/>
      <c r="U934" s="42"/>
      <c r="V934" s="42"/>
      <c r="W934" s="42"/>
    </row>
    <row r="935" spans="1:23">
      <c r="A935" s="25" t="s">
        <v>536</v>
      </c>
      <c r="B935" s="4" t="s">
        <v>3021</v>
      </c>
      <c r="C935" s="36">
        <v>2</v>
      </c>
      <c r="D935" s="37">
        <v>0</v>
      </c>
      <c r="E935" s="36">
        <f t="shared" si="121"/>
        <v>2</v>
      </c>
      <c r="F935" s="23" t="s">
        <v>5190</v>
      </c>
      <c r="G935" s="52">
        <v>0</v>
      </c>
      <c r="H935" s="53">
        <v>0</v>
      </c>
      <c r="I935" s="24" t="s">
        <v>5192</v>
      </c>
      <c r="J935" s="42"/>
      <c r="T935" s="42"/>
      <c r="U935" s="42"/>
      <c r="V935" s="42"/>
      <c r="W935" s="42"/>
    </row>
    <row r="936" spans="1:23">
      <c r="A936" s="25" t="s">
        <v>1015</v>
      </c>
      <c r="B936" s="4" t="s">
        <v>3465</v>
      </c>
      <c r="C936" s="36">
        <v>19</v>
      </c>
      <c r="D936" s="37">
        <v>1</v>
      </c>
      <c r="E936" s="36">
        <f t="shared" si="121"/>
        <v>18</v>
      </c>
      <c r="F936" s="22">
        <f t="shared" ref="F936:F942" si="124">D936/C936</f>
        <v>5.2631578947368418E-2</v>
      </c>
      <c r="G936" s="52">
        <v>19</v>
      </c>
      <c r="H936" s="53">
        <v>10</v>
      </c>
      <c r="I936" s="24">
        <f t="shared" ref="I936:I942" si="125">H936/G936*100</f>
        <v>52.631578947368418</v>
      </c>
      <c r="J936" s="42"/>
      <c r="T936" s="42"/>
      <c r="U936" s="42"/>
      <c r="V936" s="42"/>
      <c r="W936" s="42"/>
    </row>
    <row r="937" spans="1:23">
      <c r="A937" s="25" t="s">
        <v>1568</v>
      </c>
      <c r="B937" s="4" t="s">
        <v>5133</v>
      </c>
      <c r="C937" s="36">
        <v>5705</v>
      </c>
      <c r="D937" s="37">
        <v>504</v>
      </c>
      <c r="E937" s="36">
        <f t="shared" si="121"/>
        <v>5201</v>
      </c>
      <c r="F937" s="22">
        <f t="shared" si="124"/>
        <v>8.8343558282208592E-2</v>
      </c>
      <c r="G937" s="52">
        <v>4026</v>
      </c>
      <c r="H937" s="53">
        <v>1029</v>
      </c>
      <c r="I937" s="24">
        <f t="shared" si="125"/>
        <v>25.558867362146049</v>
      </c>
      <c r="J937" s="42"/>
      <c r="T937" s="42"/>
      <c r="U937" s="42"/>
      <c r="V937" s="42"/>
      <c r="W937" s="42"/>
    </row>
    <row r="938" spans="1:23">
      <c r="A938" s="25" t="s">
        <v>1569</v>
      </c>
      <c r="B938" s="4" t="s">
        <v>3979</v>
      </c>
      <c r="C938" s="36">
        <v>11619</v>
      </c>
      <c r="D938" s="37">
        <v>2379</v>
      </c>
      <c r="E938" s="36">
        <f t="shared" si="121"/>
        <v>9240</v>
      </c>
      <c r="F938" s="22">
        <f t="shared" si="124"/>
        <v>0.20475083914278336</v>
      </c>
      <c r="G938" s="52">
        <v>10707</v>
      </c>
      <c r="H938" s="53">
        <v>4110</v>
      </c>
      <c r="I938" s="24">
        <f t="shared" si="125"/>
        <v>38.38610254973382</v>
      </c>
      <c r="J938" s="42"/>
      <c r="T938" s="42"/>
      <c r="U938" s="42"/>
      <c r="V938" s="42"/>
      <c r="W938" s="42"/>
    </row>
    <row r="939" spans="1:23" ht="25.5">
      <c r="A939" s="25" t="s">
        <v>1570</v>
      </c>
      <c r="B939" s="4" t="s">
        <v>3980</v>
      </c>
      <c r="C939" s="36">
        <v>936</v>
      </c>
      <c r="D939" s="37">
        <v>845</v>
      </c>
      <c r="E939" s="36">
        <f t="shared" si="121"/>
        <v>91</v>
      </c>
      <c r="F939" s="22">
        <f t="shared" si="124"/>
        <v>0.90277777777777779</v>
      </c>
      <c r="G939" s="52">
        <v>735</v>
      </c>
      <c r="H939" s="53">
        <v>283</v>
      </c>
      <c r="I939" s="24">
        <f t="shared" si="125"/>
        <v>38.503401360544217</v>
      </c>
      <c r="J939" s="42"/>
      <c r="T939" s="42"/>
      <c r="U939" s="42"/>
      <c r="V939" s="42"/>
      <c r="W939" s="42"/>
    </row>
    <row r="940" spans="1:23">
      <c r="A940" s="25" t="s">
        <v>1579</v>
      </c>
      <c r="B940" s="4" t="s">
        <v>3988</v>
      </c>
      <c r="C940" s="36">
        <v>31</v>
      </c>
      <c r="D940" s="37">
        <v>3</v>
      </c>
      <c r="E940" s="36">
        <f t="shared" si="121"/>
        <v>28</v>
      </c>
      <c r="F940" s="22">
        <f t="shared" si="124"/>
        <v>9.6774193548387094E-2</v>
      </c>
      <c r="G940" s="52">
        <v>30</v>
      </c>
      <c r="H940" s="53">
        <v>12</v>
      </c>
      <c r="I940" s="24">
        <f t="shared" si="125"/>
        <v>40</v>
      </c>
      <c r="J940" s="42"/>
      <c r="T940" s="42"/>
      <c r="U940" s="42"/>
      <c r="V940" s="42"/>
      <c r="W940" s="42"/>
    </row>
    <row r="941" spans="1:23">
      <c r="A941" s="25" t="s">
        <v>1580</v>
      </c>
      <c r="B941" s="4" t="s">
        <v>3989</v>
      </c>
      <c r="C941" s="36">
        <v>412</v>
      </c>
      <c r="D941" s="37">
        <v>224</v>
      </c>
      <c r="E941" s="36">
        <f t="shared" si="121"/>
        <v>188</v>
      </c>
      <c r="F941" s="22">
        <f t="shared" si="124"/>
        <v>0.5436893203883495</v>
      </c>
      <c r="G941" s="52">
        <v>261</v>
      </c>
      <c r="H941" s="53">
        <v>80</v>
      </c>
      <c r="I941" s="24">
        <f t="shared" si="125"/>
        <v>30.651340996168582</v>
      </c>
      <c r="J941" s="42"/>
      <c r="T941" s="42"/>
      <c r="U941" s="42"/>
      <c r="V941" s="42"/>
      <c r="W941" s="42"/>
    </row>
    <row r="942" spans="1:23">
      <c r="A942" s="25" t="s">
        <v>2224</v>
      </c>
      <c r="B942" s="4" t="s">
        <v>4601</v>
      </c>
      <c r="C942" s="36">
        <v>468</v>
      </c>
      <c r="D942" s="37">
        <v>119</v>
      </c>
      <c r="E942" s="36">
        <f t="shared" si="121"/>
        <v>349</v>
      </c>
      <c r="F942" s="22">
        <f t="shared" si="124"/>
        <v>0.25427350427350426</v>
      </c>
      <c r="G942" s="52">
        <v>398</v>
      </c>
      <c r="H942" s="53">
        <v>142</v>
      </c>
      <c r="I942" s="24">
        <f t="shared" si="125"/>
        <v>35.678391959798994</v>
      </c>
      <c r="J942" s="42"/>
      <c r="T942" s="42"/>
      <c r="U942" s="42"/>
      <c r="V942" s="42"/>
      <c r="W942" s="42"/>
    </row>
    <row r="943" spans="1:23">
      <c r="A943" s="25" t="s">
        <v>4969</v>
      </c>
      <c r="B943" s="4" t="s">
        <v>4602</v>
      </c>
      <c r="C943" s="36">
        <v>0</v>
      </c>
      <c r="D943" s="37">
        <v>0</v>
      </c>
      <c r="E943" s="36">
        <v>0</v>
      </c>
      <c r="F943" s="22" t="s">
        <v>5192</v>
      </c>
      <c r="G943" s="52">
        <v>0</v>
      </c>
      <c r="H943" s="53">
        <v>0</v>
      </c>
      <c r="I943" s="24" t="s">
        <v>5192</v>
      </c>
      <c r="J943" s="42"/>
      <c r="T943" s="42"/>
      <c r="U943" s="42"/>
      <c r="V943" s="42"/>
      <c r="W943" s="42"/>
    </row>
    <row r="944" spans="1:23">
      <c r="A944" s="25" t="s">
        <v>1324</v>
      </c>
      <c r="B944" s="4" t="s">
        <v>3753</v>
      </c>
      <c r="C944" s="36">
        <v>266</v>
      </c>
      <c r="D944" s="37">
        <v>199</v>
      </c>
      <c r="E944" s="36">
        <f t="shared" ref="E944:E975" si="126">C944-D944</f>
        <v>67</v>
      </c>
      <c r="F944" s="22">
        <f t="shared" ref="F944:F950" si="127">D944/C944</f>
        <v>0.74812030075187974</v>
      </c>
      <c r="G944" s="52">
        <v>214</v>
      </c>
      <c r="H944" s="53">
        <v>56</v>
      </c>
      <c r="I944" s="24">
        <f t="shared" ref="I944:I958" si="128">H944/G944*100</f>
        <v>26.168224299065418</v>
      </c>
      <c r="J944" s="42"/>
      <c r="T944" s="42"/>
      <c r="U944" s="42"/>
      <c r="V944" s="42"/>
      <c r="W944" s="42"/>
    </row>
    <row r="945" spans="1:23">
      <c r="A945" s="25" t="s">
        <v>1856</v>
      </c>
      <c r="B945" s="4" t="s">
        <v>4243</v>
      </c>
      <c r="C945" s="36">
        <v>30</v>
      </c>
      <c r="D945" s="37">
        <v>50</v>
      </c>
      <c r="E945" s="36">
        <f t="shared" si="126"/>
        <v>-20</v>
      </c>
      <c r="F945" s="22">
        <f t="shared" si="127"/>
        <v>1.6666666666666667</v>
      </c>
      <c r="G945" s="52">
        <v>25</v>
      </c>
      <c r="H945" s="53">
        <v>11</v>
      </c>
      <c r="I945" s="24">
        <f t="shared" si="128"/>
        <v>44</v>
      </c>
      <c r="J945" s="42"/>
      <c r="T945" s="42"/>
      <c r="U945" s="42"/>
      <c r="V945" s="42"/>
      <c r="W945" s="42"/>
    </row>
    <row r="946" spans="1:23">
      <c r="A946" s="25" t="s">
        <v>2277</v>
      </c>
      <c r="B946" s="4" t="s">
        <v>4656</v>
      </c>
      <c r="C946" s="36">
        <v>275</v>
      </c>
      <c r="D946" s="37">
        <v>1</v>
      </c>
      <c r="E946" s="36">
        <f t="shared" si="126"/>
        <v>274</v>
      </c>
      <c r="F946" s="22">
        <f t="shared" si="127"/>
        <v>3.6363636363636364E-3</v>
      </c>
      <c r="G946" s="52">
        <v>141</v>
      </c>
      <c r="H946" s="53">
        <v>30</v>
      </c>
      <c r="I946" s="24">
        <f t="shared" si="128"/>
        <v>21.276595744680851</v>
      </c>
      <c r="J946" s="42"/>
      <c r="T946" s="42"/>
      <c r="U946" s="42"/>
      <c r="V946" s="42"/>
      <c r="W946" s="42"/>
    </row>
    <row r="947" spans="1:23">
      <c r="A947" s="25" t="s">
        <v>2278</v>
      </c>
      <c r="B947" s="4" t="s">
        <v>4657</v>
      </c>
      <c r="C947" s="36">
        <v>114</v>
      </c>
      <c r="D947" s="37">
        <v>6</v>
      </c>
      <c r="E947" s="36">
        <f t="shared" si="126"/>
        <v>108</v>
      </c>
      <c r="F947" s="22">
        <f t="shared" si="127"/>
        <v>5.2631578947368418E-2</v>
      </c>
      <c r="G947" s="52">
        <v>74</v>
      </c>
      <c r="H947" s="53">
        <v>18</v>
      </c>
      <c r="I947" s="24">
        <f t="shared" si="128"/>
        <v>24.324324324324326</v>
      </c>
      <c r="J947" s="42"/>
      <c r="T947" s="42"/>
      <c r="U947" s="42"/>
      <c r="V947" s="42"/>
      <c r="W947" s="42"/>
    </row>
    <row r="948" spans="1:23">
      <c r="A948" s="25" t="s">
        <v>1473</v>
      </c>
      <c r="B948" s="4" t="s">
        <v>3902</v>
      </c>
      <c r="C948" s="36">
        <v>2</v>
      </c>
      <c r="D948" s="37">
        <v>12</v>
      </c>
      <c r="E948" s="36">
        <f t="shared" si="126"/>
        <v>-10</v>
      </c>
      <c r="F948" s="22">
        <f t="shared" si="127"/>
        <v>6</v>
      </c>
      <c r="G948" s="52">
        <v>2</v>
      </c>
      <c r="H948" s="53">
        <v>1</v>
      </c>
      <c r="I948" s="24">
        <f t="shared" si="128"/>
        <v>50</v>
      </c>
      <c r="J948" s="42"/>
      <c r="T948" s="42"/>
      <c r="U948" s="42"/>
      <c r="V948" s="42"/>
      <c r="W948" s="42"/>
    </row>
    <row r="949" spans="1:23">
      <c r="A949" s="25" t="s">
        <v>869</v>
      </c>
      <c r="B949" s="4" t="s">
        <v>3327</v>
      </c>
      <c r="C949" s="36">
        <v>7</v>
      </c>
      <c r="D949" s="37">
        <v>4</v>
      </c>
      <c r="E949" s="36">
        <f t="shared" si="126"/>
        <v>3</v>
      </c>
      <c r="F949" s="22">
        <f t="shared" si="127"/>
        <v>0.5714285714285714</v>
      </c>
      <c r="G949" s="52">
        <v>7</v>
      </c>
      <c r="H949" s="53">
        <v>3</v>
      </c>
      <c r="I949" s="24">
        <f t="shared" si="128"/>
        <v>42.857142857142854</v>
      </c>
      <c r="J949" s="42"/>
      <c r="T949" s="42"/>
      <c r="U949" s="42"/>
      <c r="V949" s="42"/>
      <c r="W949" s="42"/>
    </row>
    <row r="950" spans="1:23">
      <c r="A950" s="25" t="s">
        <v>877</v>
      </c>
      <c r="B950" s="4" t="s">
        <v>3335</v>
      </c>
      <c r="C950" s="36">
        <v>75</v>
      </c>
      <c r="D950" s="37">
        <v>28</v>
      </c>
      <c r="E950" s="36">
        <f t="shared" si="126"/>
        <v>47</v>
      </c>
      <c r="F950" s="22">
        <f t="shared" si="127"/>
        <v>0.37333333333333335</v>
      </c>
      <c r="G950" s="52">
        <v>73</v>
      </c>
      <c r="H950" s="53">
        <v>24</v>
      </c>
      <c r="I950" s="24">
        <f t="shared" si="128"/>
        <v>32.87671232876712</v>
      </c>
      <c r="J950" s="42"/>
      <c r="T950" s="42"/>
      <c r="U950" s="42"/>
      <c r="V950" s="42"/>
      <c r="W950" s="42"/>
    </row>
    <row r="951" spans="1:23">
      <c r="A951" s="25" t="s">
        <v>4973</v>
      </c>
      <c r="B951" s="4" t="s">
        <v>4635</v>
      </c>
      <c r="C951" s="36">
        <v>1</v>
      </c>
      <c r="D951" s="37">
        <v>0</v>
      </c>
      <c r="E951" s="36">
        <f t="shared" si="126"/>
        <v>1</v>
      </c>
      <c r="F951" s="22" t="s">
        <v>5190</v>
      </c>
      <c r="G951" s="52">
        <v>1</v>
      </c>
      <c r="H951" s="53">
        <v>0</v>
      </c>
      <c r="I951" s="24">
        <f t="shared" si="128"/>
        <v>0</v>
      </c>
      <c r="J951" s="42"/>
      <c r="T951" s="42"/>
      <c r="U951" s="42"/>
      <c r="V951" s="42"/>
      <c r="W951" s="42"/>
    </row>
    <row r="952" spans="1:23" ht="25.5">
      <c r="A952" s="25" t="s">
        <v>2257</v>
      </c>
      <c r="B952" s="4" t="s">
        <v>4636</v>
      </c>
      <c r="C952" s="36">
        <v>67</v>
      </c>
      <c r="D952" s="37">
        <v>11</v>
      </c>
      <c r="E952" s="36">
        <f t="shared" si="126"/>
        <v>56</v>
      </c>
      <c r="F952" s="22">
        <f>D952/C952</f>
        <v>0.16417910447761194</v>
      </c>
      <c r="G952" s="52">
        <v>41</v>
      </c>
      <c r="H952" s="53">
        <v>14</v>
      </c>
      <c r="I952" s="24">
        <f t="shared" si="128"/>
        <v>34.146341463414636</v>
      </c>
      <c r="J952" s="42"/>
      <c r="T952" s="42"/>
      <c r="U952" s="42"/>
      <c r="V952" s="42"/>
      <c r="W952" s="42"/>
    </row>
    <row r="953" spans="1:23">
      <c r="A953" s="25" t="s">
        <v>2258</v>
      </c>
      <c r="B953" s="4" t="s">
        <v>4637</v>
      </c>
      <c r="C953" s="36">
        <v>56</v>
      </c>
      <c r="D953" s="37">
        <v>11</v>
      </c>
      <c r="E953" s="36">
        <f t="shared" si="126"/>
        <v>45</v>
      </c>
      <c r="F953" s="22">
        <f>D953/C953</f>
        <v>0.19642857142857142</v>
      </c>
      <c r="G953" s="52">
        <v>42</v>
      </c>
      <c r="H953" s="53">
        <v>15</v>
      </c>
      <c r="I953" s="24">
        <f t="shared" si="128"/>
        <v>35.714285714285715</v>
      </c>
      <c r="J953" s="42"/>
      <c r="T953" s="42"/>
      <c r="U953" s="42"/>
      <c r="V953" s="42"/>
      <c r="W953" s="42"/>
    </row>
    <row r="954" spans="1:23">
      <c r="A954" s="25" t="s">
        <v>2159</v>
      </c>
      <c r="B954" s="4" t="s">
        <v>4536</v>
      </c>
      <c r="C954" s="36">
        <v>114</v>
      </c>
      <c r="D954" s="37">
        <v>10</v>
      </c>
      <c r="E954" s="36">
        <f t="shared" si="126"/>
        <v>104</v>
      </c>
      <c r="F954" s="22">
        <f>D954/C954</f>
        <v>8.771929824561403E-2</v>
      </c>
      <c r="G954" s="52">
        <v>100</v>
      </c>
      <c r="H954" s="53">
        <v>44</v>
      </c>
      <c r="I954" s="24">
        <f t="shared" si="128"/>
        <v>44</v>
      </c>
      <c r="J954" s="42"/>
      <c r="T954" s="42"/>
      <c r="U954" s="42"/>
      <c r="V954" s="42"/>
      <c r="W954" s="42"/>
    </row>
    <row r="955" spans="1:23">
      <c r="A955" s="25" t="s">
        <v>1769</v>
      </c>
      <c r="B955" s="4" t="s">
        <v>4165</v>
      </c>
      <c r="C955" s="36">
        <v>26</v>
      </c>
      <c r="D955" s="37">
        <v>14</v>
      </c>
      <c r="E955" s="36">
        <f t="shared" si="126"/>
        <v>12</v>
      </c>
      <c r="F955" s="22">
        <f>D955/C955</f>
        <v>0.53846153846153844</v>
      </c>
      <c r="G955" s="52">
        <v>20</v>
      </c>
      <c r="H955" s="53">
        <v>3</v>
      </c>
      <c r="I955" s="24">
        <f t="shared" si="128"/>
        <v>15</v>
      </c>
      <c r="J955" s="42"/>
      <c r="T955" s="42"/>
      <c r="U955" s="42"/>
      <c r="V955" s="42"/>
      <c r="W955" s="42"/>
    </row>
    <row r="956" spans="1:23">
      <c r="A956" s="25" t="s">
        <v>1770</v>
      </c>
      <c r="B956" s="4" t="s">
        <v>4166</v>
      </c>
      <c r="C956" s="36">
        <v>767</v>
      </c>
      <c r="D956" s="37">
        <v>73</v>
      </c>
      <c r="E956" s="36">
        <f t="shared" si="126"/>
        <v>694</v>
      </c>
      <c r="F956" s="22">
        <f>D956/C956</f>
        <v>9.5176010430247718E-2</v>
      </c>
      <c r="G956" s="52">
        <v>589</v>
      </c>
      <c r="H956" s="53">
        <v>186</v>
      </c>
      <c r="I956" s="24">
        <f t="shared" si="128"/>
        <v>31.578947368421051</v>
      </c>
      <c r="J956" s="42"/>
      <c r="T956" s="42"/>
      <c r="U956" s="42"/>
      <c r="V956" s="42"/>
      <c r="W956" s="42"/>
    </row>
    <row r="957" spans="1:23">
      <c r="A957" s="25" t="s">
        <v>1771</v>
      </c>
      <c r="B957" s="4" t="s">
        <v>4167</v>
      </c>
      <c r="C957" s="36">
        <v>114</v>
      </c>
      <c r="D957" s="37">
        <v>0</v>
      </c>
      <c r="E957" s="36">
        <f t="shared" si="126"/>
        <v>114</v>
      </c>
      <c r="F957" s="22" t="s">
        <v>5190</v>
      </c>
      <c r="G957" s="52">
        <v>103</v>
      </c>
      <c r="H957" s="53">
        <v>45</v>
      </c>
      <c r="I957" s="24">
        <f t="shared" si="128"/>
        <v>43.689320388349515</v>
      </c>
      <c r="J957" s="42"/>
      <c r="T957" s="42"/>
      <c r="U957" s="42"/>
      <c r="V957" s="42"/>
      <c r="W957" s="42"/>
    </row>
    <row r="958" spans="1:23">
      <c r="A958" s="25" t="s">
        <v>1772</v>
      </c>
      <c r="B958" s="4" t="s">
        <v>4168</v>
      </c>
      <c r="C958" s="36">
        <v>6</v>
      </c>
      <c r="D958" s="37">
        <v>1</v>
      </c>
      <c r="E958" s="36">
        <f t="shared" si="126"/>
        <v>5</v>
      </c>
      <c r="F958" s="22">
        <f>D958/C958</f>
        <v>0.16666666666666666</v>
      </c>
      <c r="G958" s="52">
        <v>6</v>
      </c>
      <c r="H958" s="53">
        <v>2</v>
      </c>
      <c r="I958" s="24">
        <f t="shared" si="128"/>
        <v>33.333333333333329</v>
      </c>
      <c r="J958" s="42"/>
      <c r="T958" s="42"/>
      <c r="U958" s="42"/>
      <c r="V958" s="42"/>
      <c r="W958" s="42"/>
    </row>
    <row r="959" spans="1:23" ht="25.5">
      <c r="A959" s="25" t="s">
        <v>2259</v>
      </c>
      <c r="B959" s="4" t="s">
        <v>4638</v>
      </c>
      <c r="C959" s="36">
        <v>4</v>
      </c>
      <c r="D959" s="37">
        <v>8</v>
      </c>
      <c r="E959" s="36">
        <f t="shared" si="126"/>
        <v>-4</v>
      </c>
      <c r="F959" s="22">
        <f>D959/C959</f>
        <v>2</v>
      </c>
      <c r="G959" s="52">
        <v>0</v>
      </c>
      <c r="H959" s="53">
        <v>0</v>
      </c>
      <c r="I959" s="24" t="s">
        <v>5192</v>
      </c>
      <c r="J959" s="42"/>
      <c r="T959" s="42"/>
      <c r="U959" s="42"/>
      <c r="V959" s="42"/>
      <c r="W959" s="42"/>
    </row>
    <row r="960" spans="1:23">
      <c r="A960" s="25" t="s">
        <v>2214</v>
      </c>
      <c r="B960" s="4" t="s">
        <v>4591</v>
      </c>
      <c r="C960" s="36">
        <v>2</v>
      </c>
      <c r="D960" s="37">
        <v>0</v>
      </c>
      <c r="E960" s="36">
        <f t="shared" si="126"/>
        <v>2</v>
      </c>
      <c r="F960" s="22" t="s">
        <v>5190</v>
      </c>
      <c r="G960" s="52">
        <v>2</v>
      </c>
      <c r="H960" s="53">
        <v>1</v>
      </c>
      <c r="I960" s="24">
        <f t="shared" ref="I960:I991" si="129">H960/G960*100</f>
        <v>50</v>
      </c>
      <c r="J960" s="42"/>
      <c r="T960" s="42"/>
      <c r="U960" s="42"/>
      <c r="V960" s="42"/>
      <c r="W960" s="42"/>
    </row>
    <row r="961" spans="1:23">
      <c r="A961" s="25" t="s">
        <v>2215</v>
      </c>
      <c r="B961" s="4" t="s">
        <v>4592</v>
      </c>
      <c r="C961" s="36">
        <v>195</v>
      </c>
      <c r="D961" s="37">
        <v>203</v>
      </c>
      <c r="E961" s="36">
        <f t="shared" si="126"/>
        <v>-8</v>
      </c>
      <c r="F961" s="22">
        <f t="shared" ref="F961:F970" si="130">D961/C961</f>
        <v>1.0410256410256411</v>
      </c>
      <c r="G961" s="52">
        <v>139</v>
      </c>
      <c r="H961" s="53">
        <v>46</v>
      </c>
      <c r="I961" s="24">
        <f t="shared" si="129"/>
        <v>33.093525179856115</v>
      </c>
      <c r="J961" s="42"/>
      <c r="T961" s="42"/>
      <c r="U961" s="42"/>
      <c r="V961" s="42"/>
      <c r="W961" s="42"/>
    </row>
    <row r="962" spans="1:23" ht="25.5">
      <c r="A962" s="25" t="s">
        <v>2216</v>
      </c>
      <c r="B962" s="4" t="s">
        <v>4593</v>
      </c>
      <c r="C962" s="36">
        <v>3</v>
      </c>
      <c r="D962" s="37">
        <v>2</v>
      </c>
      <c r="E962" s="36">
        <f t="shared" si="126"/>
        <v>1</v>
      </c>
      <c r="F962" s="22">
        <f t="shared" si="130"/>
        <v>0.66666666666666663</v>
      </c>
      <c r="G962" s="52">
        <v>3</v>
      </c>
      <c r="H962" s="53">
        <v>2</v>
      </c>
      <c r="I962" s="24">
        <f t="shared" si="129"/>
        <v>66.666666666666657</v>
      </c>
      <c r="J962" s="42"/>
      <c r="T962" s="42"/>
      <c r="U962" s="42"/>
      <c r="V962" s="42"/>
      <c r="W962" s="42"/>
    </row>
    <row r="963" spans="1:23" ht="25.5">
      <c r="A963" s="25" t="s">
        <v>2260</v>
      </c>
      <c r="B963" s="4" t="s">
        <v>4639</v>
      </c>
      <c r="C963" s="36">
        <v>4</v>
      </c>
      <c r="D963" s="37">
        <v>1</v>
      </c>
      <c r="E963" s="36">
        <f t="shared" si="126"/>
        <v>3</v>
      </c>
      <c r="F963" s="22">
        <f t="shared" si="130"/>
        <v>0.25</v>
      </c>
      <c r="G963" s="52">
        <v>2</v>
      </c>
      <c r="H963" s="53">
        <v>0</v>
      </c>
      <c r="I963" s="24">
        <f t="shared" si="129"/>
        <v>0</v>
      </c>
      <c r="J963" s="42"/>
      <c r="T963" s="42"/>
      <c r="U963" s="42"/>
      <c r="V963" s="42"/>
      <c r="W963" s="42"/>
    </row>
    <row r="964" spans="1:23">
      <c r="A964" s="25" t="s">
        <v>878</v>
      </c>
      <c r="B964" s="4" t="s">
        <v>3336</v>
      </c>
      <c r="C964" s="36">
        <v>76</v>
      </c>
      <c r="D964" s="37">
        <v>8</v>
      </c>
      <c r="E964" s="36">
        <f t="shared" si="126"/>
        <v>68</v>
      </c>
      <c r="F964" s="22">
        <f t="shared" si="130"/>
        <v>0.10526315789473684</v>
      </c>
      <c r="G964" s="52">
        <v>58</v>
      </c>
      <c r="H964" s="53">
        <v>17</v>
      </c>
      <c r="I964" s="24">
        <f t="shared" si="129"/>
        <v>29.310344827586203</v>
      </c>
      <c r="J964" s="42"/>
      <c r="T964" s="42"/>
      <c r="U964" s="42"/>
      <c r="V964" s="42"/>
      <c r="W964" s="42"/>
    </row>
    <row r="965" spans="1:23">
      <c r="A965" s="25" t="s">
        <v>870</v>
      </c>
      <c r="B965" s="4" t="s">
        <v>3328</v>
      </c>
      <c r="C965" s="36">
        <v>26</v>
      </c>
      <c r="D965" s="37">
        <v>2</v>
      </c>
      <c r="E965" s="36">
        <f t="shared" si="126"/>
        <v>24</v>
      </c>
      <c r="F965" s="22">
        <f t="shared" si="130"/>
        <v>7.6923076923076927E-2</v>
      </c>
      <c r="G965" s="52">
        <v>18</v>
      </c>
      <c r="H965" s="53">
        <v>2</v>
      </c>
      <c r="I965" s="24">
        <f t="shared" si="129"/>
        <v>11.111111111111111</v>
      </c>
      <c r="J965" s="42"/>
      <c r="T965" s="42"/>
      <c r="U965" s="42"/>
      <c r="V965" s="42"/>
      <c r="W965" s="42"/>
    </row>
    <row r="966" spans="1:23">
      <c r="A966" s="25" t="s">
        <v>871</v>
      </c>
      <c r="B966" s="4" t="s">
        <v>3329</v>
      </c>
      <c r="C966" s="36">
        <v>22</v>
      </c>
      <c r="D966" s="37">
        <v>2</v>
      </c>
      <c r="E966" s="36">
        <f t="shared" si="126"/>
        <v>20</v>
      </c>
      <c r="F966" s="22">
        <f t="shared" si="130"/>
        <v>9.0909090909090912E-2</v>
      </c>
      <c r="G966" s="52">
        <v>22</v>
      </c>
      <c r="H966" s="53">
        <v>9</v>
      </c>
      <c r="I966" s="24">
        <f t="shared" si="129"/>
        <v>40.909090909090914</v>
      </c>
      <c r="J966" s="42"/>
      <c r="T966" s="42"/>
      <c r="U966" s="42"/>
      <c r="V966" s="42"/>
      <c r="W966" s="42"/>
    </row>
    <row r="967" spans="1:23" ht="25.5">
      <c r="A967" s="25" t="s">
        <v>872</v>
      </c>
      <c r="B967" s="4" t="s">
        <v>3330</v>
      </c>
      <c r="C967" s="36">
        <v>97</v>
      </c>
      <c r="D967" s="37">
        <v>1</v>
      </c>
      <c r="E967" s="36">
        <f t="shared" si="126"/>
        <v>96</v>
      </c>
      <c r="F967" s="22">
        <f t="shared" si="130"/>
        <v>1.0309278350515464E-2</v>
      </c>
      <c r="G967" s="52">
        <v>81</v>
      </c>
      <c r="H967" s="53">
        <v>25</v>
      </c>
      <c r="I967" s="24">
        <f t="shared" si="129"/>
        <v>30.864197530864196</v>
      </c>
      <c r="J967" s="42"/>
      <c r="T967" s="42"/>
      <c r="U967" s="42"/>
      <c r="V967" s="42"/>
      <c r="W967" s="42"/>
    </row>
    <row r="968" spans="1:23">
      <c r="A968" s="25" t="s">
        <v>2160</v>
      </c>
      <c r="B968" s="4" t="s">
        <v>4537</v>
      </c>
      <c r="C968" s="36">
        <v>96</v>
      </c>
      <c r="D968" s="37">
        <v>1</v>
      </c>
      <c r="E968" s="36">
        <f t="shared" si="126"/>
        <v>95</v>
      </c>
      <c r="F968" s="22">
        <f t="shared" si="130"/>
        <v>1.0416666666666666E-2</v>
      </c>
      <c r="G968" s="52">
        <v>74</v>
      </c>
      <c r="H968" s="53">
        <v>25</v>
      </c>
      <c r="I968" s="24">
        <f t="shared" si="129"/>
        <v>33.783783783783782</v>
      </c>
      <c r="J968" s="42"/>
      <c r="T968" s="42"/>
      <c r="U968" s="42"/>
      <c r="V968" s="42"/>
      <c r="W968" s="42"/>
    </row>
    <row r="969" spans="1:23" ht="25.5">
      <c r="A969" s="25" t="s">
        <v>2161</v>
      </c>
      <c r="B969" s="4" t="s">
        <v>4538</v>
      </c>
      <c r="C969" s="36">
        <v>56</v>
      </c>
      <c r="D969" s="37">
        <v>1</v>
      </c>
      <c r="E969" s="36">
        <f t="shared" si="126"/>
        <v>55</v>
      </c>
      <c r="F969" s="22">
        <f t="shared" si="130"/>
        <v>1.7857142857142856E-2</v>
      </c>
      <c r="G969" s="52">
        <v>40</v>
      </c>
      <c r="H969" s="53">
        <v>14</v>
      </c>
      <c r="I969" s="24">
        <f t="shared" si="129"/>
        <v>35</v>
      </c>
      <c r="J969" s="42"/>
      <c r="T969" s="42"/>
      <c r="U969" s="42"/>
      <c r="V969" s="42"/>
      <c r="W969" s="42"/>
    </row>
    <row r="970" spans="1:23" ht="25.5">
      <c r="A970" s="25" t="s">
        <v>873</v>
      </c>
      <c r="B970" s="4" t="s">
        <v>3331</v>
      </c>
      <c r="C970" s="36">
        <v>27</v>
      </c>
      <c r="D970" s="37">
        <v>1</v>
      </c>
      <c r="E970" s="36">
        <f t="shared" si="126"/>
        <v>26</v>
      </c>
      <c r="F970" s="22">
        <f t="shared" si="130"/>
        <v>3.7037037037037035E-2</v>
      </c>
      <c r="G970" s="52">
        <v>24</v>
      </c>
      <c r="H970" s="53">
        <v>9</v>
      </c>
      <c r="I970" s="24">
        <f t="shared" si="129"/>
        <v>37.5</v>
      </c>
      <c r="J970" s="42"/>
      <c r="T970" s="42"/>
      <c r="U970" s="42"/>
      <c r="V970" s="42"/>
      <c r="W970" s="42"/>
    </row>
    <row r="971" spans="1:23">
      <c r="A971" s="25" t="s">
        <v>879</v>
      </c>
      <c r="B971" s="4" t="s">
        <v>3337</v>
      </c>
      <c r="C971" s="36">
        <v>6</v>
      </c>
      <c r="D971" s="37">
        <v>0</v>
      </c>
      <c r="E971" s="36">
        <f t="shared" si="126"/>
        <v>6</v>
      </c>
      <c r="F971" s="22" t="s">
        <v>5190</v>
      </c>
      <c r="G971" s="52">
        <v>2</v>
      </c>
      <c r="H971" s="53">
        <v>0</v>
      </c>
      <c r="I971" s="24">
        <f t="shared" si="129"/>
        <v>0</v>
      </c>
      <c r="J971" s="42"/>
      <c r="T971" s="42"/>
      <c r="U971" s="42"/>
      <c r="V971" s="42"/>
      <c r="W971" s="42"/>
    </row>
    <row r="972" spans="1:23" ht="38.25">
      <c r="A972" s="25" t="s">
        <v>2217</v>
      </c>
      <c r="B972" s="4" t="s">
        <v>4594</v>
      </c>
      <c r="C972" s="36">
        <v>16</v>
      </c>
      <c r="D972" s="37">
        <v>4</v>
      </c>
      <c r="E972" s="36">
        <f t="shared" si="126"/>
        <v>12</v>
      </c>
      <c r="F972" s="22">
        <f>D972/C972</f>
        <v>0.25</v>
      </c>
      <c r="G972" s="52">
        <v>11</v>
      </c>
      <c r="H972" s="53">
        <v>3</v>
      </c>
      <c r="I972" s="24">
        <f t="shared" si="129"/>
        <v>27.27272727272727</v>
      </c>
      <c r="J972" s="42"/>
      <c r="T972" s="42"/>
      <c r="U972" s="42"/>
      <c r="V972" s="42"/>
      <c r="W972" s="42"/>
    </row>
    <row r="973" spans="1:23">
      <c r="A973" s="25" t="s">
        <v>1224</v>
      </c>
      <c r="B973" s="4" t="s">
        <v>3662</v>
      </c>
      <c r="C973" s="36">
        <v>353</v>
      </c>
      <c r="D973" s="37">
        <v>23</v>
      </c>
      <c r="E973" s="36">
        <f t="shared" si="126"/>
        <v>330</v>
      </c>
      <c r="F973" s="22">
        <f>D973/C973</f>
        <v>6.5155807365439092E-2</v>
      </c>
      <c r="G973" s="52">
        <v>398</v>
      </c>
      <c r="H973" s="53">
        <v>185</v>
      </c>
      <c r="I973" s="24">
        <f t="shared" si="129"/>
        <v>46.482412060301506</v>
      </c>
      <c r="J973" s="42"/>
      <c r="T973" s="42"/>
      <c r="U973" s="42"/>
      <c r="V973" s="42"/>
      <c r="W973" s="42"/>
    </row>
    <row r="974" spans="1:23">
      <c r="A974" s="25" t="s">
        <v>1844</v>
      </c>
      <c r="B974" s="4" t="s">
        <v>4230</v>
      </c>
      <c r="C974" s="36">
        <v>21</v>
      </c>
      <c r="D974" s="37">
        <v>0</v>
      </c>
      <c r="E974" s="36">
        <f t="shared" si="126"/>
        <v>21</v>
      </c>
      <c r="F974" s="22" t="s">
        <v>5190</v>
      </c>
      <c r="G974" s="52">
        <v>26</v>
      </c>
      <c r="H974" s="53">
        <v>13</v>
      </c>
      <c r="I974" s="24">
        <f t="shared" si="129"/>
        <v>50</v>
      </c>
      <c r="J974" s="42"/>
      <c r="T974" s="42"/>
      <c r="U974" s="42"/>
      <c r="V974" s="42"/>
      <c r="W974" s="42"/>
    </row>
    <row r="975" spans="1:23">
      <c r="A975" s="25" t="s">
        <v>149</v>
      </c>
      <c r="B975" s="4" t="s">
        <v>2552</v>
      </c>
      <c r="C975" s="36">
        <v>1378</v>
      </c>
      <c r="D975" s="37">
        <v>14</v>
      </c>
      <c r="E975" s="36">
        <f t="shared" si="126"/>
        <v>1364</v>
      </c>
      <c r="F975" s="22">
        <f t="shared" ref="F975:F990" si="131">D975/C975</f>
        <v>1.0159651669085631E-2</v>
      </c>
      <c r="G975" s="52">
        <v>781</v>
      </c>
      <c r="H975" s="53">
        <v>110</v>
      </c>
      <c r="I975" s="24">
        <f t="shared" si="129"/>
        <v>14.084507042253522</v>
      </c>
      <c r="J975" s="42"/>
      <c r="T975" s="42"/>
      <c r="U975" s="42"/>
      <c r="V975" s="42"/>
      <c r="W975" s="42"/>
    </row>
    <row r="976" spans="1:23">
      <c r="A976" s="25" t="s">
        <v>1671</v>
      </c>
      <c r="B976" s="4" t="s">
        <v>5145</v>
      </c>
      <c r="C976" s="36">
        <v>623</v>
      </c>
      <c r="D976" s="37">
        <v>348</v>
      </c>
      <c r="E976" s="36">
        <f t="shared" ref="E976:E1007" si="132">C976-D976</f>
        <v>275</v>
      </c>
      <c r="F976" s="22">
        <f t="shared" si="131"/>
        <v>0.5585874799357945</v>
      </c>
      <c r="G976" s="52">
        <v>348</v>
      </c>
      <c r="H976" s="53">
        <v>14</v>
      </c>
      <c r="I976" s="24">
        <f t="shared" si="129"/>
        <v>4.0229885057471266</v>
      </c>
      <c r="J976" s="42"/>
      <c r="T976" s="42"/>
      <c r="U976" s="42"/>
      <c r="V976" s="42"/>
      <c r="W976" s="42"/>
    </row>
    <row r="977" spans="1:23" ht="25.5">
      <c r="A977" s="25" t="s">
        <v>2244</v>
      </c>
      <c r="B977" s="4" t="s">
        <v>5186</v>
      </c>
      <c r="C977" s="36">
        <v>7630</v>
      </c>
      <c r="D977" s="37">
        <v>27</v>
      </c>
      <c r="E977" s="36">
        <f t="shared" si="132"/>
        <v>7603</v>
      </c>
      <c r="F977" s="22">
        <f t="shared" si="131"/>
        <v>3.5386631716906947E-3</v>
      </c>
      <c r="G977" s="52">
        <v>6452</v>
      </c>
      <c r="H977" s="53">
        <v>2052</v>
      </c>
      <c r="I977" s="24">
        <f t="shared" si="129"/>
        <v>31.804091754494728</v>
      </c>
      <c r="J977" s="42"/>
      <c r="T977" s="42"/>
      <c r="U977" s="42"/>
      <c r="V977" s="42"/>
      <c r="W977" s="42"/>
    </row>
    <row r="978" spans="1:23" ht="25.5">
      <c r="A978" s="25" t="s">
        <v>1662</v>
      </c>
      <c r="B978" s="4" t="s">
        <v>4065</v>
      </c>
      <c r="C978" s="36">
        <v>16</v>
      </c>
      <c r="D978" s="37">
        <v>16</v>
      </c>
      <c r="E978" s="36">
        <f t="shared" si="132"/>
        <v>0</v>
      </c>
      <c r="F978" s="22">
        <f t="shared" si="131"/>
        <v>1</v>
      </c>
      <c r="G978" s="52">
        <v>13</v>
      </c>
      <c r="H978" s="53">
        <v>1</v>
      </c>
      <c r="I978" s="24">
        <f t="shared" si="129"/>
        <v>7.6923076923076925</v>
      </c>
      <c r="J978" s="42"/>
      <c r="T978" s="42"/>
      <c r="U978" s="42"/>
      <c r="V978" s="42"/>
      <c r="W978" s="42"/>
    </row>
    <row r="979" spans="1:23" ht="25.5">
      <c r="A979" s="25" t="s">
        <v>1663</v>
      </c>
      <c r="B979" s="4" t="s">
        <v>4066</v>
      </c>
      <c r="C979" s="36">
        <v>63</v>
      </c>
      <c r="D979" s="37">
        <v>38</v>
      </c>
      <c r="E979" s="36">
        <f t="shared" si="132"/>
        <v>25</v>
      </c>
      <c r="F979" s="22">
        <f t="shared" si="131"/>
        <v>0.60317460317460314</v>
      </c>
      <c r="G979" s="52">
        <v>50</v>
      </c>
      <c r="H979" s="53">
        <v>20</v>
      </c>
      <c r="I979" s="24">
        <f t="shared" si="129"/>
        <v>40</v>
      </c>
      <c r="J979" s="42"/>
      <c r="T979" s="42"/>
      <c r="U979" s="42"/>
      <c r="V979" s="42"/>
      <c r="W979" s="42"/>
    </row>
    <row r="980" spans="1:23">
      <c r="A980" s="25" t="s">
        <v>1652</v>
      </c>
      <c r="B980" s="4" t="s">
        <v>4054</v>
      </c>
      <c r="C980" s="36">
        <v>228</v>
      </c>
      <c r="D980" s="37">
        <v>67</v>
      </c>
      <c r="E980" s="36">
        <f t="shared" si="132"/>
        <v>161</v>
      </c>
      <c r="F980" s="22">
        <f t="shared" si="131"/>
        <v>0.29385964912280704</v>
      </c>
      <c r="G980" s="52">
        <v>212</v>
      </c>
      <c r="H980" s="53">
        <v>86</v>
      </c>
      <c r="I980" s="24">
        <f t="shared" si="129"/>
        <v>40.566037735849058</v>
      </c>
      <c r="J980" s="42"/>
      <c r="T980" s="42"/>
      <c r="U980" s="42"/>
      <c r="V980" s="42"/>
      <c r="W980" s="42"/>
    </row>
    <row r="981" spans="1:23" ht="25.5">
      <c r="A981" s="25" t="s">
        <v>1682</v>
      </c>
      <c r="B981" s="4" t="s">
        <v>5147</v>
      </c>
      <c r="C981" s="36">
        <v>1040</v>
      </c>
      <c r="D981" s="37">
        <v>48</v>
      </c>
      <c r="E981" s="36">
        <f t="shared" si="132"/>
        <v>992</v>
      </c>
      <c r="F981" s="22">
        <f t="shared" si="131"/>
        <v>4.6153846153846156E-2</v>
      </c>
      <c r="G981" s="52">
        <v>768</v>
      </c>
      <c r="H981" s="53">
        <v>206</v>
      </c>
      <c r="I981" s="24">
        <f t="shared" si="129"/>
        <v>26.822916666666668</v>
      </c>
      <c r="J981" s="42"/>
      <c r="T981" s="42"/>
      <c r="U981" s="42"/>
      <c r="V981" s="42"/>
      <c r="W981" s="42"/>
    </row>
    <row r="982" spans="1:23">
      <c r="A982" s="25" t="s">
        <v>1653</v>
      </c>
      <c r="B982" s="4" t="s">
        <v>4055</v>
      </c>
      <c r="C982" s="36">
        <v>508</v>
      </c>
      <c r="D982" s="37">
        <v>33</v>
      </c>
      <c r="E982" s="36">
        <f t="shared" si="132"/>
        <v>475</v>
      </c>
      <c r="F982" s="22">
        <f t="shared" si="131"/>
        <v>6.4960629921259838E-2</v>
      </c>
      <c r="G982" s="52">
        <v>463</v>
      </c>
      <c r="H982" s="53">
        <v>159</v>
      </c>
      <c r="I982" s="24">
        <f t="shared" si="129"/>
        <v>34.341252699784022</v>
      </c>
      <c r="J982" s="42"/>
      <c r="T982" s="42"/>
      <c r="U982" s="42"/>
      <c r="V982" s="42"/>
      <c r="W982" s="42"/>
    </row>
    <row r="983" spans="1:23" ht="25.5">
      <c r="A983" s="25" t="s">
        <v>1664</v>
      </c>
      <c r="B983" s="4" t="s">
        <v>4067</v>
      </c>
      <c r="C983" s="36">
        <v>1971</v>
      </c>
      <c r="D983" s="37">
        <v>229</v>
      </c>
      <c r="E983" s="36">
        <f t="shared" si="132"/>
        <v>1742</v>
      </c>
      <c r="F983" s="22">
        <f t="shared" si="131"/>
        <v>0.11618467782851344</v>
      </c>
      <c r="G983" s="52">
        <v>1719</v>
      </c>
      <c r="H983" s="53">
        <v>631</v>
      </c>
      <c r="I983" s="24">
        <f t="shared" si="129"/>
        <v>36.70738801628854</v>
      </c>
      <c r="J983" s="42"/>
      <c r="T983" s="42"/>
      <c r="U983" s="42"/>
      <c r="V983" s="42"/>
      <c r="W983" s="42"/>
    </row>
    <row r="984" spans="1:23" ht="25.5">
      <c r="A984" s="25" t="s">
        <v>1665</v>
      </c>
      <c r="B984" s="4" t="s">
        <v>4068</v>
      </c>
      <c r="C984" s="36">
        <v>1960</v>
      </c>
      <c r="D984" s="37">
        <v>176</v>
      </c>
      <c r="E984" s="36">
        <f t="shared" si="132"/>
        <v>1784</v>
      </c>
      <c r="F984" s="22">
        <f t="shared" si="131"/>
        <v>8.9795918367346933E-2</v>
      </c>
      <c r="G984" s="52">
        <v>1736</v>
      </c>
      <c r="H984" s="53">
        <v>629</v>
      </c>
      <c r="I984" s="24">
        <f t="shared" si="129"/>
        <v>36.232718894009217</v>
      </c>
      <c r="J984" s="42"/>
      <c r="T984" s="42"/>
      <c r="U984" s="42"/>
      <c r="V984" s="42"/>
      <c r="W984" s="42"/>
    </row>
    <row r="985" spans="1:23" ht="25.5">
      <c r="A985" s="25" t="s">
        <v>2252</v>
      </c>
      <c r="B985" s="4" t="s">
        <v>5188</v>
      </c>
      <c r="C985" s="36">
        <v>43</v>
      </c>
      <c r="D985" s="37">
        <v>35</v>
      </c>
      <c r="E985" s="36">
        <f t="shared" si="132"/>
        <v>8</v>
      </c>
      <c r="F985" s="22">
        <f t="shared" si="131"/>
        <v>0.81395348837209303</v>
      </c>
      <c r="G985" s="52">
        <v>36</v>
      </c>
      <c r="H985" s="53">
        <v>8</v>
      </c>
      <c r="I985" s="24">
        <f t="shared" si="129"/>
        <v>22.222222222222221</v>
      </c>
      <c r="J985" s="42"/>
      <c r="T985" s="42"/>
      <c r="U985" s="42"/>
      <c r="V985" s="42"/>
      <c r="W985" s="42"/>
    </row>
    <row r="986" spans="1:23" ht="25.5">
      <c r="A986" s="25" t="s">
        <v>1666</v>
      </c>
      <c r="B986" s="4" t="s">
        <v>4069</v>
      </c>
      <c r="C986" s="36">
        <v>16</v>
      </c>
      <c r="D986" s="37">
        <v>3</v>
      </c>
      <c r="E986" s="36">
        <f t="shared" si="132"/>
        <v>13</v>
      </c>
      <c r="F986" s="22">
        <f t="shared" si="131"/>
        <v>0.1875</v>
      </c>
      <c r="G986" s="52">
        <v>11</v>
      </c>
      <c r="H986" s="53">
        <v>1</v>
      </c>
      <c r="I986" s="24">
        <f t="shared" si="129"/>
        <v>9.0909090909090917</v>
      </c>
      <c r="J986" s="42"/>
      <c r="T986" s="42"/>
      <c r="U986" s="42"/>
      <c r="V986" s="42"/>
      <c r="W986" s="42"/>
    </row>
    <row r="987" spans="1:23" ht="25.5">
      <c r="A987" s="25" t="s">
        <v>1667</v>
      </c>
      <c r="B987" s="4" t="s">
        <v>4070</v>
      </c>
      <c r="C987" s="36">
        <v>1347</v>
      </c>
      <c r="D987" s="37">
        <v>81</v>
      </c>
      <c r="E987" s="36">
        <f t="shared" si="132"/>
        <v>1266</v>
      </c>
      <c r="F987" s="22">
        <f t="shared" si="131"/>
        <v>6.0133630289532294E-2</v>
      </c>
      <c r="G987" s="52">
        <v>1148</v>
      </c>
      <c r="H987" s="53">
        <v>422</v>
      </c>
      <c r="I987" s="24">
        <f t="shared" si="129"/>
        <v>36.759581881533101</v>
      </c>
      <c r="J987" s="42"/>
      <c r="T987" s="42"/>
      <c r="U987" s="42"/>
      <c r="V987" s="42"/>
      <c r="W987" s="42"/>
    </row>
    <row r="988" spans="1:23" ht="25.5">
      <c r="A988" s="25" t="s">
        <v>1668</v>
      </c>
      <c r="B988" s="4" t="s">
        <v>4071</v>
      </c>
      <c r="C988" s="36">
        <v>7558</v>
      </c>
      <c r="D988" s="37">
        <v>909</v>
      </c>
      <c r="E988" s="36">
        <f t="shared" si="132"/>
        <v>6649</v>
      </c>
      <c r="F988" s="22">
        <f t="shared" si="131"/>
        <v>0.12026991267531092</v>
      </c>
      <c r="G988" s="52">
        <v>5952</v>
      </c>
      <c r="H988" s="53">
        <v>1871</v>
      </c>
      <c r="I988" s="24">
        <f t="shared" si="129"/>
        <v>31.434811827956988</v>
      </c>
      <c r="J988" s="42"/>
      <c r="T988" s="42"/>
      <c r="U988" s="42"/>
      <c r="V988" s="42"/>
      <c r="W988" s="42"/>
    </row>
    <row r="989" spans="1:23">
      <c r="A989" s="25" t="s">
        <v>1669</v>
      </c>
      <c r="B989" s="4" t="s">
        <v>4072</v>
      </c>
      <c r="C989" s="36">
        <v>1023</v>
      </c>
      <c r="D989" s="37">
        <v>226</v>
      </c>
      <c r="E989" s="36">
        <f t="shared" si="132"/>
        <v>797</v>
      </c>
      <c r="F989" s="22">
        <f t="shared" si="131"/>
        <v>0.2209188660801564</v>
      </c>
      <c r="G989" s="52">
        <v>658</v>
      </c>
      <c r="H989" s="53">
        <v>47</v>
      </c>
      <c r="I989" s="24">
        <f t="shared" si="129"/>
        <v>7.1428571428571423</v>
      </c>
      <c r="J989" s="42"/>
      <c r="T989" s="42"/>
      <c r="U989" s="42"/>
      <c r="V989" s="42"/>
      <c r="W989" s="42"/>
    </row>
    <row r="990" spans="1:23">
      <c r="A990" s="25" t="s">
        <v>1670</v>
      </c>
      <c r="B990" s="4" t="s">
        <v>4073</v>
      </c>
      <c r="C990" s="36">
        <v>42</v>
      </c>
      <c r="D990" s="37">
        <v>47</v>
      </c>
      <c r="E990" s="36">
        <f t="shared" si="132"/>
        <v>-5</v>
      </c>
      <c r="F990" s="22">
        <f t="shared" si="131"/>
        <v>1.1190476190476191</v>
      </c>
      <c r="G990" s="52">
        <v>24</v>
      </c>
      <c r="H990" s="53">
        <v>1</v>
      </c>
      <c r="I990" s="24">
        <f t="shared" si="129"/>
        <v>4.1666666666666661</v>
      </c>
      <c r="J990" s="42"/>
      <c r="T990" s="42"/>
      <c r="U990" s="42"/>
      <c r="V990" s="42"/>
      <c r="W990" s="42"/>
    </row>
    <row r="991" spans="1:23">
      <c r="A991" s="25" t="s">
        <v>1672</v>
      </c>
      <c r="B991" s="4" t="s">
        <v>4074</v>
      </c>
      <c r="C991" s="36">
        <v>157</v>
      </c>
      <c r="D991" s="37">
        <v>0</v>
      </c>
      <c r="E991" s="36">
        <f t="shared" si="132"/>
        <v>157</v>
      </c>
      <c r="F991" s="22" t="s">
        <v>5190</v>
      </c>
      <c r="G991" s="52">
        <v>95</v>
      </c>
      <c r="H991" s="53">
        <v>29</v>
      </c>
      <c r="I991" s="24">
        <f t="shared" si="129"/>
        <v>30.526315789473685</v>
      </c>
      <c r="J991" s="42"/>
      <c r="T991" s="42"/>
      <c r="U991" s="42"/>
      <c r="V991" s="42"/>
      <c r="W991" s="42"/>
    </row>
    <row r="992" spans="1:23">
      <c r="A992" s="25" t="s">
        <v>4952</v>
      </c>
      <c r="B992" s="4" t="s">
        <v>4060</v>
      </c>
      <c r="C992" s="36">
        <v>6</v>
      </c>
      <c r="D992" s="37">
        <v>0</v>
      </c>
      <c r="E992" s="36">
        <f t="shared" si="132"/>
        <v>6</v>
      </c>
      <c r="F992" s="22" t="s">
        <v>5190</v>
      </c>
      <c r="G992" s="52">
        <v>4</v>
      </c>
      <c r="H992" s="53">
        <v>0</v>
      </c>
      <c r="I992" s="24">
        <f t="shared" ref="I992:I1008" si="133">H992/G992*100</f>
        <v>0</v>
      </c>
      <c r="J992" s="42"/>
      <c r="T992" s="42"/>
      <c r="U992" s="42"/>
      <c r="V992" s="42"/>
      <c r="W992" s="42"/>
    </row>
    <row r="993" spans="1:23">
      <c r="A993" s="25" t="s">
        <v>1680</v>
      </c>
      <c r="B993" s="4" t="s">
        <v>4081</v>
      </c>
      <c r="C993" s="36">
        <v>464</v>
      </c>
      <c r="D993" s="37">
        <v>107</v>
      </c>
      <c r="E993" s="36">
        <f t="shared" si="132"/>
        <v>357</v>
      </c>
      <c r="F993" s="22">
        <f>D993/C993</f>
        <v>0.23060344827586207</v>
      </c>
      <c r="G993" s="52">
        <v>334</v>
      </c>
      <c r="H993" s="53">
        <v>102</v>
      </c>
      <c r="I993" s="24">
        <f t="shared" si="133"/>
        <v>30.538922155688624</v>
      </c>
      <c r="J993" s="42"/>
      <c r="T993" s="42"/>
      <c r="U993" s="42"/>
      <c r="V993" s="42"/>
      <c r="W993" s="42"/>
    </row>
    <row r="994" spans="1:23">
      <c r="A994" s="25" t="s">
        <v>1654</v>
      </c>
      <c r="B994" s="4" t="s">
        <v>5144</v>
      </c>
      <c r="C994" s="36">
        <v>24083</v>
      </c>
      <c r="D994" s="37">
        <v>3680</v>
      </c>
      <c r="E994" s="36">
        <f t="shared" si="132"/>
        <v>20403</v>
      </c>
      <c r="F994" s="22">
        <f>D994/C994</f>
        <v>0.15280488311256904</v>
      </c>
      <c r="G994" s="52">
        <v>15064</v>
      </c>
      <c r="H994" s="53">
        <v>2440</v>
      </c>
      <c r="I994" s="24">
        <f t="shared" si="133"/>
        <v>16.197557089750397</v>
      </c>
      <c r="J994" s="42"/>
      <c r="T994" s="42"/>
      <c r="U994" s="42"/>
      <c r="V994" s="42"/>
      <c r="W994" s="42"/>
    </row>
    <row r="995" spans="1:23">
      <c r="A995" s="25" t="s">
        <v>951</v>
      </c>
      <c r="B995" s="4" t="s">
        <v>3406</v>
      </c>
      <c r="C995" s="36">
        <v>7</v>
      </c>
      <c r="D995" s="37">
        <v>0</v>
      </c>
      <c r="E995" s="36">
        <f t="shared" si="132"/>
        <v>7</v>
      </c>
      <c r="F995" s="22" t="s">
        <v>5190</v>
      </c>
      <c r="G995" s="52">
        <v>7</v>
      </c>
      <c r="H995" s="53">
        <v>2</v>
      </c>
      <c r="I995" s="24">
        <f t="shared" si="133"/>
        <v>28.571428571428569</v>
      </c>
      <c r="J995" s="42"/>
      <c r="T995" s="42"/>
      <c r="U995" s="42"/>
      <c r="V995" s="42"/>
      <c r="W995" s="42"/>
    </row>
    <row r="996" spans="1:23">
      <c r="A996" s="25" t="s">
        <v>1683</v>
      </c>
      <c r="B996" s="4" t="s">
        <v>5148</v>
      </c>
      <c r="C996" s="36">
        <v>128</v>
      </c>
      <c r="D996" s="37">
        <v>12</v>
      </c>
      <c r="E996" s="36">
        <f t="shared" si="132"/>
        <v>116</v>
      </c>
      <c r="F996" s="22">
        <f>D996/C996</f>
        <v>9.375E-2</v>
      </c>
      <c r="G996" s="52">
        <v>81</v>
      </c>
      <c r="H996" s="53">
        <v>8</v>
      </c>
      <c r="I996" s="24">
        <f t="shared" si="133"/>
        <v>9.8765432098765427</v>
      </c>
      <c r="J996" s="42"/>
      <c r="T996" s="42"/>
      <c r="U996" s="42"/>
      <c r="V996" s="42"/>
      <c r="W996" s="42"/>
    </row>
    <row r="997" spans="1:23">
      <c r="A997" s="25" t="s">
        <v>1655</v>
      </c>
      <c r="B997" s="4" t="s">
        <v>4056</v>
      </c>
      <c r="C997" s="36">
        <v>3013</v>
      </c>
      <c r="D997" s="37">
        <v>1159</v>
      </c>
      <c r="E997" s="36">
        <f t="shared" si="132"/>
        <v>1854</v>
      </c>
      <c r="F997" s="22">
        <f>D997/C997</f>
        <v>0.38466644540325257</v>
      </c>
      <c r="G997" s="52">
        <v>2503</v>
      </c>
      <c r="H997" s="53">
        <v>941</v>
      </c>
      <c r="I997" s="24">
        <f t="shared" si="133"/>
        <v>37.594886136636035</v>
      </c>
      <c r="J997" s="42"/>
      <c r="T997" s="42"/>
      <c r="U997" s="42"/>
      <c r="V997" s="42"/>
      <c r="W997" s="42"/>
    </row>
    <row r="998" spans="1:23">
      <c r="A998" s="25" t="s">
        <v>1656</v>
      </c>
      <c r="B998" s="4" t="s">
        <v>4057</v>
      </c>
      <c r="C998" s="36">
        <v>20365</v>
      </c>
      <c r="D998" s="37">
        <v>2253</v>
      </c>
      <c r="E998" s="36">
        <f t="shared" si="132"/>
        <v>18112</v>
      </c>
      <c r="F998" s="22">
        <f>D998/C998</f>
        <v>0.11063098453228579</v>
      </c>
      <c r="G998" s="52">
        <v>15102</v>
      </c>
      <c r="H998" s="53">
        <v>4590</v>
      </c>
      <c r="I998" s="24">
        <f t="shared" si="133"/>
        <v>30.393325387365909</v>
      </c>
      <c r="J998" s="42"/>
      <c r="T998" s="42"/>
      <c r="U998" s="42"/>
      <c r="V998" s="42"/>
      <c r="W998" s="42"/>
    </row>
    <row r="999" spans="1:23">
      <c r="A999" s="25" t="s">
        <v>1659</v>
      </c>
      <c r="B999" s="4" t="s">
        <v>4061</v>
      </c>
      <c r="C999" s="36">
        <v>85</v>
      </c>
      <c r="D999" s="37">
        <v>1</v>
      </c>
      <c r="E999" s="36">
        <f t="shared" si="132"/>
        <v>84</v>
      </c>
      <c r="F999" s="22">
        <f>D999/C999</f>
        <v>1.1764705882352941E-2</v>
      </c>
      <c r="G999" s="52">
        <v>84</v>
      </c>
      <c r="H999" s="53">
        <v>34</v>
      </c>
      <c r="I999" s="24">
        <f t="shared" si="133"/>
        <v>40.476190476190474</v>
      </c>
      <c r="J999" s="42"/>
      <c r="T999" s="42"/>
      <c r="U999" s="42"/>
      <c r="V999" s="42"/>
      <c r="W999" s="42"/>
    </row>
    <row r="1000" spans="1:23">
      <c r="A1000" s="25" t="s">
        <v>1673</v>
      </c>
      <c r="B1000" s="4" t="s">
        <v>4075</v>
      </c>
      <c r="C1000" s="36">
        <v>931</v>
      </c>
      <c r="D1000" s="37">
        <v>43</v>
      </c>
      <c r="E1000" s="36">
        <f t="shared" si="132"/>
        <v>888</v>
      </c>
      <c r="F1000" s="22">
        <f>D1000/C1000</f>
        <v>4.6186895810955961E-2</v>
      </c>
      <c r="G1000" s="52">
        <v>689</v>
      </c>
      <c r="H1000" s="53">
        <v>219</v>
      </c>
      <c r="I1000" s="24">
        <f t="shared" si="133"/>
        <v>31.785195936139331</v>
      </c>
      <c r="J1000" s="42"/>
      <c r="T1000" s="42"/>
      <c r="U1000" s="42"/>
      <c r="V1000" s="42"/>
      <c r="W1000" s="42"/>
    </row>
    <row r="1001" spans="1:23">
      <c r="A1001" s="25" t="s">
        <v>930</v>
      </c>
      <c r="B1001" s="4" t="s">
        <v>3387</v>
      </c>
      <c r="C1001" s="36">
        <v>9</v>
      </c>
      <c r="D1001" s="37">
        <v>0</v>
      </c>
      <c r="E1001" s="36">
        <f t="shared" si="132"/>
        <v>9</v>
      </c>
      <c r="F1001" s="22" t="s">
        <v>5190</v>
      </c>
      <c r="G1001" s="52">
        <v>7</v>
      </c>
      <c r="H1001" s="53">
        <v>2</v>
      </c>
      <c r="I1001" s="24">
        <f t="shared" si="133"/>
        <v>28.571428571428569</v>
      </c>
      <c r="J1001" s="42"/>
      <c r="T1001" s="42"/>
      <c r="U1001" s="42"/>
      <c r="V1001" s="42"/>
      <c r="W1001" s="42"/>
    </row>
    <row r="1002" spans="1:23">
      <c r="A1002" s="25" t="s">
        <v>1674</v>
      </c>
      <c r="B1002" s="4" t="s">
        <v>4076</v>
      </c>
      <c r="C1002" s="36">
        <v>401</v>
      </c>
      <c r="D1002" s="37">
        <v>51</v>
      </c>
      <c r="E1002" s="36">
        <f t="shared" si="132"/>
        <v>350</v>
      </c>
      <c r="F1002" s="22">
        <f t="shared" ref="F1002:F1015" si="134">D1002/C1002</f>
        <v>0.12718204488778054</v>
      </c>
      <c r="G1002" s="52">
        <v>283</v>
      </c>
      <c r="H1002" s="53">
        <v>79</v>
      </c>
      <c r="I1002" s="24">
        <f t="shared" si="133"/>
        <v>27.915194346289752</v>
      </c>
      <c r="J1002" s="42"/>
      <c r="T1002" s="42"/>
      <c r="U1002" s="42"/>
      <c r="V1002" s="42"/>
      <c r="W1002" s="42"/>
    </row>
    <row r="1003" spans="1:23">
      <c r="A1003" s="25" t="s">
        <v>1560</v>
      </c>
      <c r="B1003" s="4" t="s">
        <v>3972</v>
      </c>
      <c r="C1003" s="36">
        <v>69</v>
      </c>
      <c r="D1003" s="37">
        <v>47</v>
      </c>
      <c r="E1003" s="36">
        <f t="shared" si="132"/>
        <v>22</v>
      </c>
      <c r="F1003" s="22">
        <f t="shared" si="134"/>
        <v>0.6811594202898551</v>
      </c>
      <c r="G1003" s="52">
        <v>45</v>
      </c>
      <c r="H1003" s="53">
        <v>4</v>
      </c>
      <c r="I1003" s="24">
        <f t="shared" si="133"/>
        <v>8.8888888888888893</v>
      </c>
      <c r="J1003" s="42"/>
      <c r="T1003" s="42"/>
      <c r="U1003" s="42"/>
      <c r="V1003" s="42"/>
      <c r="W1003" s="42"/>
    </row>
    <row r="1004" spans="1:23">
      <c r="A1004" s="25" t="s">
        <v>1561</v>
      </c>
      <c r="B1004" s="4" t="s">
        <v>3973</v>
      </c>
      <c r="C1004" s="36">
        <v>49</v>
      </c>
      <c r="D1004" s="37">
        <v>53</v>
      </c>
      <c r="E1004" s="36">
        <f t="shared" si="132"/>
        <v>-4</v>
      </c>
      <c r="F1004" s="22">
        <f t="shared" si="134"/>
        <v>1.0816326530612246</v>
      </c>
      <c r="G1004" s="52">
        <v>31</v>
      </c>
      <c r="H1004" s="53">
        <v>17</v>
      </c>
      <c r="I1004" s="24">
        <f t="shared" si="133"/>
        <v>54.838709677419352</v>
      </c>
      <c r="J1004" s="42"/>
      <c r="T1004" s="42"/>
      <c r="U1004" s="42"/>
      <c r="V1004" s="42"/>
      <c r="W1004" s="42"/>
    </row>
    <row r="1005" spans="1:23" ht="25.5">
      <c r="A1005" s="25" t="s">
        <v>1660</v>
      </c>
      <c r="B1005" s="4" t="s">
        <v>4062</v>
      </c>
      <c r="C1005" s="36">
        <v>7</v>
      </c>
      <c r="D1005" s="37">
        <v>1</v>
      </c>
      <c r="E1005" s="36">
        <f t="shared" si="132"/>
        <v>6</v>
      </c>
      <c r="F1005" s="22">
        <f t="shared" si="134"/>
        <v>0.14285714285714285</v>
      </c>
      <c r="G1005" s="52">
        <v>3</v>
      </c>
      <c r="H1005" s="53">
        <v>0</v>
      </c>
      <c r="I1005" s="24">
        <f t="shared" si="133"/>
        <v>0</v>
      </c>
      <c r="J1005" s="42"/>
      <c r="T1005" s="42"/>
      <c r="U1005" s="42"/>
      <c r="V1005" s="42"/>
      <c r="W1005" s="42"/>
    </row>
    <row r="1006" spans="1:23">
      <c r="A1006" s="25" t="s">
        <v>673</v>
      </c>
      <c r="B1006" s="4" t="s">
        <v>3167</v>
      </c>
      <c r="C1006" s="36">
        <v>8</v>
      </c>
      <c r="D1006" s="37">
        <v>11</v>
      </c>
      <c r="E1006" s="36">
        <f t="shared" si="132"/>
        <v>-3</v>
      </c>
      <c r="F1006" s="22">
        <f t="shared" si="134"/>
        <v>1.375</v>
      </c>
      <c r="G1006" s="52">
        <v>5</v>
      </c>
      <c r="H1006" s="53">
        <v>1</v>
      </c>
      <c r="I1006" s="24">
        <f t="shared" si="133"/>
        <v>20</v>
      </c>
      <c r="J1006" s="42"/>
      <c r="T1006" s="42"/>
      <c r="U1006" s="42"/>
      <c r="V1006" s="42"/>
      <c r="W1006" s="42"/>
    </row>
    <row r="1007" spans="1:23">
      <c r="A1007" s="25" t="s">
        <v>2313</v>
      </c>
      <c r="B1007" s="4" t="s">
        <v>4693</v>
      </c>
      <c r="C1007" s="36">
        <v>1486</v>
      </c>
      <c r="D1007" s="37">
        <v>897</v>
      </c>
      <c r="E1007" s="36">
        <f t="shared" si="132"/>
        <v>589</v>
      </c>
      <c r="F1007" s="22">
        <f t="shared" si="134"/>
        <v>0.60363391655450871</v>
      </c>
      <c r="G1007" s="52">
        <v>1578</v>
      </c>
      <c r="H1007" s="53">
        <v>709</v>
      </c>
      <c r="I1007" s="24">
        <f t="shared" si="133"/>
        <v>44.930291508238277</v>
      </c>
      <c r="J1007" s="42"/>
      <c r="T1007" s="42"/>
      <c r="U1007" s="42"/>
      <c r="V1007" s="42"/>
      <c r="W1007" s="42"/>
    </row>
    <row r="1008" spans="1:23">
      <c r="A1008" s="25" t="s">
        <v>1123</v>
      </c>
      <c r="B1008" s="4" t="s">
        <v>3574</v>
      </c>
      <c r="C1008" s="36">
        <v>4</v>
      </c>
      <c r="D1008" s="37">
        <v>4</v>
      </c>
      <c r="E1008" s="36">
        <f t="shared" ref="E1008:E1015" si="135">C1008-D1008</f>
        <v>0</v>
      </c>
      <c r="F1008" s="22">
        <f t="shared" si="134"/>
        <v>1</v>
      </c>
      <c r="G1008" s="52">
        <v>1</v>
      </c>
      <c r="H1008" s="53">
        <v>0</v>
      </c>
      <c r="I1008" s="24">
        <f t="shared" si="133"/>
        <v>0</v>
      </c>
      <c r="J1008" s="42"/>
      <c r="T1008" s="42"/>
      <c r="U1008" s="42"/>
      <c r="V1008" s="42"/>
      <c r="W1008" s="42"/>
    </row>
    <row r="1009" spans="1:23">
      <c r="A1009" s="25" t="s">
        <v>1122</v>
      </c>
      <c r="B1009" s="4" t="s">
        <v>3573</v>
      </c>
      <c r="C1009" s="36">
        <v>3</v>
      </c>
      <c r="D1009" s="37">
        <v>1</v>
      </c>
      <c r="E1009" s="36">
        <f t="shared" si="135"/>
        <v>2</v>
      </c>
      <c r="F1009" s="22">
        <f t="shared" si="134"/>
        <v>0.33333333333333331</v>
      </c>
      <c r="G1009" s="52">
        <v>0</v>
      </c>
      <c r="H1009" s="53">
        <v>0</v>
      </c>
      <c r="I1009" s="24" t="s">
        <v>5192</v>
      </c>
      <c r="J1009" s="42"/>
      <c r="T1009" s="42"/>
      <c r="U1009" s="42"/>
      <c r="V1009" s="42"/>
      <c r="W1009" s="42"/>
    </row>
    <row r="1010" spans="1:23">
      <c r="A1010" s="25" t="s">
        <v>1171</v>
      </c>
      <c r="B1010" s="4" t="s">
        <v>3614</v>
      </c>
      <c r="C1010" s="36">
        <v>17</v>
      </c>
      <c r="D1010" s="37">
        <v>1</v>
      </c>
      <c r="E1010" s="36">
        <f t="shared" si="135"/>
        <v>16</v>
      </c>
      <c r="F1010" s="22">
        <f t="shared" si="134"/>
        <v>5.8823529411764705E-2</v>
      </c>
      <c r="G1010" s="52">
        <v>10</v>
      </c>
      <c r="H1010" s="53">
        <v>0</v>
      </c>
      <c r="I1010" s="24">
        <f t="shared" ref="I1010:I1015" si="136">H1010/G1010*100</f>
        <v>0</v>
      </c>
      <c r="J1010" s="42"/>
      <c r="T1010" s="42"/>
      <c r="U1010" s="42"/>
      <c r="V1010" s="42"/>
      <c r="W1010" s="42"/>
    </row>
    <row r="1011" spans="1:23">
      <c r="A1011" s="25" t="s">
        <v>587</v>
      </c>
      <c r="B1011" s="4" t="s">
        <v>3076</v>
      </c>
      <c r="C1011" s="36">
        <v>126</v>
      </c>
      <c r="D1011" s="37">
        <v>195</v>
      </c>
      <c r="E1011" s="36">
        <f t="shared" si="135"/>
        <v>-69</v>
      </c>
      <c r="F1011" s="22">
        <f t="shared" si="134"/>
        <v>1.5476190476190477</v>
      </c>
      <c r="G1011" s="52">
        <v>60</v>
      </c>
      <c r="H1011" s="53">
        <v>7</v>
      </c>
      <c r="I1011" s="24">
        <f t="shared" si="136"/>
        <v>11.666666666666666</v>
      </c>
      <c r="J1011" s="42"/>
      <c r="T1011" s="42"/>
      <c r="U1011" s="42"/>
      <c r="V1011" s="42"/>
      <c r="W1011" s="42"/>
    </row>
    <row r="1012" spans="1:23">
      <c r="A1012" s="25" t="s">
        <v>1124</v>
      </c>
      <c r="B1012" s="4" t="s">
        <v>3575</v>
      </c>
      <c r="C1012" s="36">
        <v>78</v>
      </c>
      <c r="D1012" s="37">
        <v>12</v>
      </c>
      <c r="E1012" s="36">
        <f t="shared" si="135"/>
        <v>66</v>
      </c>
      <c r="F1012" s="22">
        <f t="shared" si="134"/>
        <v>0.15384615384615385</v>
      </c>
      <c r="G1012" s="52">
        <v>33</v>
      </c>
      <c r="H1012" s="53">
        <v>8</v>
      </c>
      <c r="I1012" s="24">
        <f t="shared" si="136"/>
        <v>24.242424242424242</v>
      </c>
      <c r="J1012" s="42"/>
      <c r="T1012" s="42"/>
      <c r="U1012" s="42"/>
      <c r="V1012" s="42"/>
      <c r="W1012" s="42"/>
    </row>
    <row r="1013" spans="1:23" ht="25.5">
      <c r="A1013" s="25" t="s">
        <v>646</v>
      </c>
      <c r="B1013" s="4" t="s">
        <v>3139</v>
      </c>
      <c r="C1013" s="36">
        <v>6</v>
      </c>
      <c r="D1013" s="37">
        <v>15</v>
      </c>
      <c r="E1013" s="36">
        <f t="shared" si="135"/>
        <v>-9</v>
      </c>
      <c r="F1013" s="22">
        <f t="shared" si="134"/>
        <v>2.5</v>
      </c>
      <c r="G1013" s="52">
        <v>5</v>
      </c>
      <c r="H1013" s="53">
        <v>1</v>
      </c>
      <c r="I1013" s="24">
        <f t="shared" si="136"/>
        <v>20</v>
      </c>
      <c r="J1013" s="42"/>
      <c r="T1013" s="42"/>
      <c r="U1013" s="42"/>
      <c r="V1013" s="42"/>
      <c r="W1013" s="42"/>
    </row>
    <row r="1014" spans="1:23">
      <c r="A1014" s="25" t="s">
        <v>1696</v>
      </c>
      <c r="B1014" s="4" t="s">
        <v>4093</v>
      </c>
      <c r="C1014" s="36">
        <v>27</v>
      </c>
      <c r="D1014" s="37">
        <v>1</v>
      </c>
      <c r="E1014" s="36">
        <f t="shared" si="135"/>
        <v>26</v>
      </c>
      <c r="F1014" s="22">
        <f t="shared" si="134"/>
        <v>3.7037037037037035E-2</v>
      </c>
      <c r="G1014" s="52">
        <v>22</v>
      </c>
      <c r="H1014" s="53">
        <v>6</v>
      </c>
      <c r="I1014" s="24">
        <f t="shared" si="136"/>
        <v>27.27272727272727</v>
      </c>
      <c r="J1014" s="42"/>
      <c r="T1014" s="42"/>
      <c r="U1014" s="42"/>
      <c r="V1014" s="42"/>
      <c r="W1014" s="42"/>
    </row>
    <row r="1015" spans="1:23">
      <c r="A1015" s="25" t="s">
        <v>138</v>
      </c>
      <c r="B1015" s="4" t="s">
        <v>2540</v>
      </c>
      <c r="C1015" s="36">
        <v>30</v>
      </c>
      <c r="D1015" s="37">
        <v>3</v>
      </c>
      <c r="E1015" s="36">
        <f t="shared" si="135"/>
        <v>27</v>
      </c>
      <c r="F1015" s="22">
        <f t="shared" si="134"/>
        <v>0.1</v>
      </c>
      <c r="G1015" s="52">
        <v>20</v>
      </c>
      <c r="H1015" s="53">
        <v>2</v>
      </c>
      <c r="I1015" s="24">
        <f t="shared" si="136"/>
        <v>10</v>
      </c>
      <c r="J1015" s="42"/>
      <c r="T1015" s="42"/>
      <c r="U1015" s="42"/>
      <c r="V1015" s="42"/>
      <c r="W1015" s="42"/>
    </row>
    <row r="1016" spans="1:23">
      <c r="A1016" s="25" t="s">
        <v>4867</v>
      </c>
      <c r="B1016" s="4" t="s">
        <v>2957</v>
      </c>
      <c r="C1016" s="36">
        <v>0</v>
      </c>
      <c r="D1016" s="37">
        <v>0</v>
      </c>
      <c r="E1016" s="36">
        <v>0</v>
      </c>
      <c r="F1016" s="22" t="s">
        <v>5192</v>
      </c>
      <c r="G1016" s="52">
        <v>0</v>
      </c>
      <c r="H1016" s="53">
        <v>0</v>
      </c>
      <c r="I1016" s="24" t="s">
        <v>5192</v>
      </c>
      <c r="J1016" s="42"/>
      <c r="T1016" s="42"/>
      <c r="U1016" s="42"/>
      <c r="V1016" s="42"/>
      <c r="W1016" s="42"/>
    </row>
    <row r="1017" spans="1:23">
      <c r="A1017" s="25" t="s">
        <v>473</v>
      </c>
      <c r="B1017" s="4" t="s">
        <v>2958</v>
      </c>
      <c r="C1017" s="36">
        <v>2</v>
      </c>
      <c r="D1017" s="37">
        <v>0</v>
      </c>
      <c r="E1017" s="36">
        <f>C1017-D1017</f>
        <v>2</v>
      </c>
      <c r="F1017" s="23" t="s">
        <v>5190</v>
      </c>
      <c r="G1017" s="52">
        <v>0</v>
      </c>
      <c r="H1017" s="53">
        <v>0</v>
      </c>
      <c r="I1017" s="24" t="s">
        <v>5192</v>
      </c>
      <c r="J1017" s="42"/>
      <c r="T1017" s="42"/>
      <c r="U1017" s="42"/>
      <c r="V1017" s="42"/>
      <c r="W1017" s="42"/>
    </row>
    <row r="1018" spans="1:23">
      <c r="A1018" s="25" t="s">
        <v>248</v>
      </c>
      <c r="B1018" s="4" t="s">
        <v>2652</v>
      </c>
      <c r="C1018" s="36">
        <v>13</v>
      </c>
      <c r="D1018" s="37">
        <v>16</v>
      </c>
      <c r="E1018" s="36">
        <f>C1018-D1018</f>
        <v>-3</v>
      </c>
      <c r="F1018" s="22">
        <f>D1018/C1018</f>
        <v>1.2307692307692308</v>
      </c>
      <c r="G1018" s="52">
        <v>9</v>
      </c>
      <c r="H1018" s="53">
        <v>3</v>
      </c>
      <c r="I1018" s="24">
        <f>H1018/G1018*100</f>
        <v>33.333333333333329</v>
      </c>
      <c r="J1018" s="42"/>
      <c r="T1018" s="42"/>
      <c r="U1018" s="42"/>
      <c r="V1018" s="42"/>
      <c r="W1018" s="42"/>
    </row>
    <row r="1019" spans="1:23">
      <c r="A1019" s="25" t="s">
        <v>159</v>
      </c>
      <c r="B1019" s="4" t="s">
        <v>2563</v>
      </c>
      <c r="C1019" s="36">
        <v>96</v>
      </c>
      <c r="D1019" s="37">
        <v>16</v>
      </c>
      <c r="E1019" s="36">
        <f>C1019-D1019</f>
        <v>80</v>
      </c>
      <c r="F1019" s="22">
        <f>D1019/C1019</f>
        <v>0.16666666666666666</v>
      </c>
      <c r="G1019" s="52">
        <v>61</v>
      </c>
      <c r="H1019" s="53">
        <v>8</v>
      </c>
      <c r="I1019" s="24">
        <f>H1019/G1019*100</f>
        <v>13.114754098360656</v>
      </c>
      <c r="J1019" s="42"/>
      <c r="T1019" s="42"/>
      <c r="U1019" s="42"/>
      <c r="V1019" s="42"/>
      <c r="W1019" s="42"/>
    </row>
    <row r="1020" spans="1:23">
      <c r="A1020" s="25" t="s">
        <v>1199</v>
      </c>
      <c r="B1020" s="4" t="s">
        <v>3641</v>
      </c>
      <c r="C1020" s="36">
        <v>1</v>
      </c>
      <c r="D1020" s="37">
        <v>4</v>
      </c>
      <c r="E1020" s="36">
        <f>C1020-D1020</f>
        <v>-3</v>
      </c>
      <c r="F1020" s="22">
        <f>D1020/C1020</f>
        <v>4</v>
      </c>
      <c r="G1020" s="52">
        <v>1</v>
      </c>
      <c r="H1020" s="53">
        <v>0</v>
      </c>
      <c r="I1020" s="24">
        <f>H1020/G1020*100</f>
        <v>0</v>
      </c>
      <c r="J1020" s="42"/>
      <c r="T1020" s="42"/>
      <c r="U1020" s="42"/>
      <c r="V1020" s="42"/>
      <c r="W1020" s="42"/>
    </row>
    <row r="1021" spans="1:23">
      <c r="A1021" s="25" t="s">
        <v>1200</v>
      </c>
      <c r="B1021" s="4" t="s">
        <v>3642</v>
      </c>
      <c r="C1021" s="36">
        <v>0</v>
      </c>
      <c r="D1021" s="37">
        <v>0</v>
      </c>
      <c r="E1021" s="36">
        <v>0</v>
      </c>
      <c r="F1021" s="22" t="s">
        <v>5192</v>
      </c>
      <c r="G1021" s="52">
        <v>0</v>
      </c>
      <c r="H1021" s="53">
        <v>0</v>
      </c>
      <c r="I1021" s="24" t="s">
        <v>5192</v>
      </c>
      <c r="J1021" s="42"/>
      <c r="T1021" s="42"/>
      <c r="U1021" s="42"/>
      <c r="V1021" s="42"/>
      <c r="W1021" s="42"/>
    </row>
    <row r="1022" spans="1:23">
      <c r="A1022" s="25" t="s">
        <v>4882</v>
      </c>
      <c r="B1022" s="4" t="s">
        <v>3237</v>
      </c>
      <c r="C1022" s="36">
        <v>0</v>
      </c>
      <c r="D1022" s="37">
        <v>0</v>
      </c>
      <c r="E1022" s="36">
        <v>0</v>
      </c>
      <c r="F1022" s="22" t="s">
        <v>5192</v>
      </c>
      <c r="G1022" s="52">
        <v>0</v>
      </c>
      <c r="H1022" s="53">
        <v>0</v>
      </c>
      <c r="I1022" s="24" t="s">
        <v>5192</v>
      </c>
      <c r="J1022" s="42"/>
      <c r="T1022" s="42"/>
      <c r="U1022" s="42"/>
      <c r="V1022" s="42"/>
      <c r="W1022" s="42"/>
    </row>
    <row r="1023" spans="1:23" ht="25.5">
      <c r="A1023" s="25" t="s">
        <v>859</v>
      </c>
      <c r="B1023" s="4" t="s">
        <v>3316</v>
      </c>
      <c r="C1023" s="36">
        <v>57</v>
      </c>
      <c r="D1023" s="37">
        <v>9</v>
      </c>
      <c r="E1023" s="36">
        <f>C1023-D1023</f>
        <v>48</v>
      </c>
      <c r="F1023" s="22">
        <f>D1023/C1023</f>
        <v>0.15789473684210525</v>
      </c>
      <c r="G1023" s="52">
        <v>57</v>
      </c>
      <c r="H1023" s="53">
        <v>22</v>
      </c>
      <c r="I1023" s="24">
        <f>H1023/G1023*100</f>
        <v>38.596491228070171</v>
      </c>
      <c r="J1023" s="42"/>
      <c r="T1023" s="42"/>
      <c r="U1023" s="42"/>
      <c r="V1023" s="42"/>
      <c r="W1023" s="42"/>
    </row>
    <row r="1024" spans="1:23" ht="25.5">
      <c r="A1024" s="25" t="s">
        <v>860</v>
      </c>
      <c r="B1024" s="4" t="s">
        <v>3317</v>
      </c>
      <c r="C1024" s="36">
        <v>31</v>
      </c>
      <c r="D1024" s="37">
        <v>0</v>
      </c>
      <c r="E1024" s="36">
        <f>C1024-D1024</f>
        <v>31</v>
      </c>
      <c r="F1024" s="23" t="s">
        <v>5190</v>
      </c>
      <c r="G1024" s="52">
        <v>19</v>
      </c>
      <c r="H1024" s="53">
        <v>4</v>
      </c>
      <c r="I1024" s="24">
        <f>H1024/G1024*100</f>
        <v>21.052631578947366</v>
      </c>
      <c r="J1024" s="42"/>
      <c r="T1024" s="42"/>
      <c r="U1024" s="42"/>
      <c r="V1024" s="42"/>
      <c r="W1024" s="42"/>
    </row>
    <row r="1025" spans="1:23" ht="25.5">
      <c r="A1025" s="25" t="s">
        <v>4890</v>
      </c>
      <c r="B1025" s="4" t="s">
        <v>3318</v>
      </c>
      <c r="C1025" s="36">
        <v>0</v>
      </c>
      <c r="D1025" s="37">
        <v>0</v>
      </c>
      <c r="E1025" s="36">
        <v>0</v>
      </c>
      <c r="F1025" s="22" t="s">
        <v>5192</v>
      </c>
      <c r="G1025" s="52">
        <v>0</v>
      </c>
      <c r="H1025" s="53">
        <v>0</v>
      </c>
      <c r="I1025" s="24" t="s">
        <v>5192</v>
      </c>
      <c r="J1025" s="42"/>
      <c r="T1025" s="42"/>
      <c r="U1025" s="42"/>
      <c r="V1025" s="42"/>
      <c r="W1025" s="42"/>
    </row>
    <row r="1026" spans="1:23" ht="25.5">
      <c r="A1026" s="25" t="s">
        <v>861</v>
      </c>
      <c r="B1026" s="4" t="s">
        <v>3319</v>
      </c>
      <c r="C1026" s="36">
        <v>1099</v>
      </c>
      <c r="D1026" s="37">
        <v>35</v>
      </c>
      <c r="E1026" s="36">
        <f t="shared" ref="E1026:E1047" si="137">C1026-D1026</f>
        <v>1064</v>
      </c>
      <c r="F1026" s="22">
        <f>D1026/C1026</f>
        <v>3.1847133757961783E-2</v>
      </c>
      <c r="G1026" s="52">
        <v>1004</v>
      </c>
      <c r="H1026" s="53">
        <v>385</v>
      </c>
      <c r="I1026" s="24">
        <f>H1026/G1026*100</f>
        <v>38.34661354581673</v>
      </c>
      <c r="J1026" s="42"/>
      <c r="T1026" s="42"/>
      <c r="U1026" s="42"/>
      <c r="V1026" s="42"/>
      <c r="W1026" s="42"/>
    </row>
    <row r="1027" spans="1:23" ht="25.5">
      <c r="A1027" s="25" t="s">
        <v>862</v>
      </c>
      <c r="B1027" s="4" t="s">
        <v>3320</v>
      </c>
      <c r="C1027" s="36">
        <v>6</v>
      </c>
      <c r="D1027" s="37">
        <v>10</v>
      </c>
      <c r="E1027" s="36">
        <f t="shared" si="137"/>
        <v>-4</v>
      </c>
      <c r="F1027" s="22">
        <f>D1027/C1027</f>
        <v>1.6666666666666667</v>
      </c>
      <c r="G1027" s="52">
        <v>2</v>
      </c>
      <c r="H1027" s="53">
        <v>1</v>
      </c>
      <c r="I1027" s="24">
        <f>H1027/G1027*100</f>
        <v>50</v>
      </c>
      <c r="J1027" s="42"/>
      <c r="T1027" s="42"/>
      <c r="U1027" s="42"/>
      <c r="V1027" s="42"/>
      <c r="W1027" s="42"/>
    </row>
    <row r="1028" spans="1:23" ht="25.5">
      <c r="A1028" s="25" t="s">
        <v>863</v>
      </c>
      <c r="B1028" s="4" t="s">
        <v>3321</v>
      </c>
      <c r="C1028" s="36">
        <v>17</v>
      </c>
      <c r="D1028" s="37">
        <v>1</v>
      </c>
      <c r="E1028" s="36">
        <f t="shared" si="137"/>
        <v>16</v>
      </c>
      <c r="F1028" s="22">
        <f>D1028/C1028</f>
        <v>5.8823529411764705E-2</v>
      </c>
      <c r="G1028" s="52">
        <v>15</v>
      </c>
      <c r="H1028" s="53">
        <v>5</v>
      </c>
      <c r="I1028" s="24">
        <f>H1028/G1028*100</f>
        <v>33.333333333333329</v>
      </c>
      <c r="J1028" s="42"/>
      <c r="T1028" s="42"/>
      <c r="U1028" s="42"/>
      <c r="V1028" s="42"/>
      <c r="W1028" s="42"/>
    </row>
    <row r="1029" spans="1:23" ht="25.5">
      <c r="A1029" s="25" t="s">
        <v>848</v>
      </c>
      <c r="B1029" s="4" t="s">
        <v>3303</v>
      </c>
      <c r="C1029" s="36">
        <v>5</v>
      </c>
      <c r="D1029" s="37">
        <v>1</v>
      </c>
      <c r="E1029" s="36">
        <f t="shared" si="137"/>
        <v>4</v>
      </c>
      <c r="F1029" s="22">
        <f>D1029/C1029</f>
        <v>0.2</v>
      </c>
      <c r="G1029" s="52">
        <v>3</v>
      </c>
      <c r="H1029" s="53">
        <v>0</v>
      </c>
      <c r="I1029" s="24">
        <f>H1029/G1029*100</f>
        <v>0</v>
      </c>
      <c r="J1029" s="42"/>
      <c r="T1029" s="42"/>
      <c r="U1029" s="42"/>
      <c r="V1029" s="42"/>
      <c r="W1029" s="42"/>
    </row>
    <row r="1030" spans="1:23" ht="25.5">
      <c r="A1030" s="25" t="s">
        <v>849</v>
      </c>
      <c r="B1030" s="4" t="s">
        <v>3304</v>
      </c>
      <c r="C1030" s="36">
        <v>1</v>
      </c>
      <c r="D1030" s="37">
        <v>0</v>
      </c>
      <c r="E1030" s="36">
        <f t="shared" si="137"/>
        <v>1</v>
      </c>
      <c r="F1030" s="23" t="s">
        <v>5190</v>
      </c>
      <c r="G1030" s="52">
        <v>0</v>
      </c>
      <c r="H1030" s="53">
        <v>0</v>
      </c>
      <c r="I1030" s="24" t="s">
        <v>5192</v>
      </c>
      <c r="J1030" s="42"/>
      <c r="T1030" s="42"/>
      <c r="U1030" s="42"/>
      <c r="V1030" s="42"/>
      <c r="W1030" s="42"/>
    </row>
    <row r="1031" spans="1:23" ht="25.5">
      <c r="A1031" s="25" t="s">
        <v>4888</v>
      </c>
      <c r="B1031" s="4" t="s">
        <v>3305</v>
      </c>
      <c r="C1031" s="36">
        <v>2</v>
      </c>
      <c r="D1031" s="37">
        <v>0</v>
      </c>
      <c r="E1031" s="36">
        <f t="shared" si="137"/>
        <v>2</v>
      </c>
      <c r="F1031" s="23" t="s">
        <v>5190</v>
      </c>
      <c r="G1031" s="52">
        <v>2</v>
      </c>
      <c r="H1031" s="53">
        <v>0</v>
      </c>
      <c r="I1031" s="24">
        <f t="shared" ref="I1031:I1047" si="138">H1031/G1031*100</f>
        <v>0</v>
      </c>
      <c r="J1031" s="42"/>
      <c r="T1031" s="42"/>
      <c r="U1031" s="42"/>
      <c r="V1031" s="42"/>
      <c r="W1031" s="42"/>
    </row>
    <row r="1032" spans="1:23" ht="25.5">
      <c r="A1032" s="25" t="s">
        <v>850</v>
      </c>
      <c r="B1032" s="4" t="s">
        <v>3306</v>
      </c>
      <c r="C1032" s="36">
        <v>10</v>
      </c>
      <c r="D1032" s="37">
        <v>10</v>
      </c>
      <c r="E1032" s="36">
        <f t="shared" si="137"/>
        <v>0</v>
      </c>
      <c r="F1032" s="22">
        <f>D1032/C1032</f>
        <v>1</v>
      </c>
      <c r="G1032" s="52">
        <v>11</v>
      </c>
      <c r="H1032" s="53">
        <v>3</v>
      </c>
      <c r="I1032" s="24">
        <f t="shared" si="138"/>
        <v>27.27272727272727</v>
      </c>
      <c r="J1032" s="42"/>
      <c r="T1032" s="42"/>
      <c r="U1032" s="42"/>
      <c r="V1032" s="42"/>
      <c r="W1032" s="42"/>
    </row>
    <row r="1033" spans="1:23">
      <c r="A1033" s="25" t="s">
        <v>851</v>
      </c>
      <c r="B1033" s="4" t="s">
        <v>3307</v>
      </c>
      <c r="C1033" s="36">
        <v>25</v>
      </c>
      <c r="D1033" s="37">
        <v>32</v>
      </c>
      <c r="E1033" s="36">
        <f t="shared" si="137"/>
        <v>-7</v>
      </c>
      <c r="F1033" s="22">
        <f>D1033/C1033</f>
        <v>1.28</v>
      </c>
      <c r="G1033" s="52">
        <v>14</v>
      </c>
      <c r="H1033" s="53">
        <v>1</v>
      </c>
      <c r="I1033" s="24">
        <f t="shared" si="138"/>
        <v>7.1428571428571423</v>
      </c>
      <c r="J1033" s="42"/>
      <c r="T1033" s="42"/>
      <c r="U1033" s="42"/>
      <c r="V1033" s="42"/>
      <c r="W1033" s="42"/>
    </row>
    <row r="1034" spans="1:23" ht="25.5">
      <c r="A1034" s="25" t="s">
        <v>852</v>
      </c>
      <c r="B1034" s="4" t="s">
        <v>3308</v>
      </c>
      <c r="C1034" s="36">
        <v>16</v>
      </c>
      <c r="D1034" s="37">
        <v>13</v>
      </c>
      <c r="E1034" s="36">
        <f t="shared" si="137"/>
        <v>3</v>
      </c>
      <c r="F1034" s="22">
        <f>D1034/C1034</f>
        <v>0.8125</v>
      </c>
      <c r="G1034" s="52">
        <v>6</v>
      </c>
      <c r="H1034" s="53">
        <v>0</v>
      </c>
      <c r="I1034" s="24">
        <f t="shared" si="138"/>
        <v>0</v>
      </c>
      <c r="J1034" s="42"/>
      <c r="T1034" s="42"/>
      <c r="U1034" s="42"/>
      <c r="V1034" s="42"/>
      <c r="W1034" s="42"/>
    </row>
    <row r="1035" spans="1:23" ht="25.5">
      <c r="A1035" s="25" t="s">
        <v>853</v>
      </c>
      <c r="B1035" s="4" t="s">
        <v>3309</v>
      </c>
      <c r="C1035" s="36">
        <v>644</v>
      </c>
      <c r="D1035" s="37">
        <v>9</v>
      </c>
      <c r="E1035" s="36">
        <f t="shared" si="137"/>
        <v>635</v>
      </c>
      <c r="F1035" s="22">
        <f>D1035/C1035</f>
        <v>1.3975155279503106E-2</v>
      </c>
      <c r="G1035" s="52">
        <v>565</v>
      </c>
      <c r="H1035" s="53">
        <v>241</v>
      </c>
      <c r="I1035" s="24">
        <f t="shared" si="138"/>
        <v>42.654867256637168</v>
      </c>
      <c r="J1035" s="42"/>
      <c r="T1035" s="42"/>
      <c r="U1035" s="42"/>
      <c r="V1035" s="42"/>
      <c r="W1035" s="42"/>
    </row>
    <row r="1036" spans="1:23" ht="25.5">
      <c r="A1036" s="25" t="s">
        <v>4889</v>
      </c>
      <c r="B1036" s="4" t="s">
        <v>3310</v>
      </c>
      <c r="C1036" s="36">
        <v>2</v>
      </c>
      <c r="D1036" s="37">
        <v>0</v>
      </c>
      <c r="E1036" s="36">
        <f t="shared" si="137"/>
        <v>2</v>
      </c>
      <c r="F1036" s="23" t="s">
        <v>5190</v>
      </c>
      <c r="G1036" s="52">
        <v>1</v>
      </c>
      <c r="H1036" s="53">
        <v>0</v>
      </c>
      <c r="I1036" s="24">
        <f t="shared" si="138"/>
        <v>0</v>
      </c>
      <c r="J1036" s="42"/>
      <c r="T1036" s="42"/>
      <c r="U1036" s="42"/>
      <c r="V1036" s="42"/>
      <c r="W1036" s="42"/>
    </row>
    <row r="1037" spans="1:23" ht="25.5">
      <c r="A1037" s="25" t="s">
        <v>854</v>
      </c>
      <c r="B1037" s="4" t="s">
        <v>3311</v>
      </c>
      <c r="C1037" s="36">
        <v>26</v>
      </c>
      <c r="D1037" s="37">
        <v>43</v>
      </c>
      <c r="E1037" s="36">
        <f t="shared" si="137"/>
        <v>-17</v>
      </c>
      <c r="F1037" s="22">
        <f t="shared" ref="F1037:F1043" si="139">D1037/C1037</f>
        <v>1.6538461538461537</v>
      </c>
      <c r="G1037" s="52">
        <v>10</v>
      </c>
      <c r="H1037" s="53">
        <v>0</v>
      </c>
      <c r="I1037" s="24">
        <f t="shared" si="138"/>
        <v>0</v>
      </c>
      <c r="J1037" s="42"/>
      <c r="T1037" s="42"/>
      <c r="U1037" s="42"/>
      <c r="V1037" s="42"/>
      <c r="W1037" s="42"/>
    </row>
    <row r="1038" spans="1:23" ht="25.5">
      <c r="A1038" s="25" t="s">
        <v>855</v>
      </c>
      <c r="B1038" s="4" t="s">
        <v>3312</v>
      </c>
      <c r="C1038" s="36">
        <v>52</v>
      </c>
      <c r="D1038" s="37">
        <v>141</v>
      </c>
      <c r="E1038" s="36">
        <f t="shared" si="137"/>
        <v>-89</v>
      </c>
      <c r="F1038" s="22">
        <f t="shared" si="139"/>
        <v>2.7115384615384617</v>
      </c>
      <c r="G1038" s="52">
        <v>34</v>
      </c>
      <c r="H1038" s="53">
        <v>1</v>
      </c>
      <c r="I1038" s="24">
        <f t="shared" si="138"/>
        <v>2.9411764705882351</v>
      </c>
      <c r="J1038" s="42"/>
      <c r="T1038" s="42"/>
      <c r="U1038" s="42"/>
      <c r="V1038" s="42"/>
      <c r="W1038" s="42"/>
    </row>
    <row r="1039" spans="1:23" ht="25.5">
      <c r="A1039" s="25" t="s">
        <v>856</v>
      </c>
      <c r="B1039" s="4" t="s">
        <v>3313</v>
      </c>
      <c r="C1039" s="36">
        <v>32</v>
      </c>
      <c r="D1039" s="37">
        <v>28</v>
      </c>
      <c r="E1039" s="36">
        <f t="shared" si="137"/>
        <v>4</v>
      </c>
      <c r="F1039" s="22">
        <f t="shared" si="139"/>
        <v>0.875</v>
      </c>
      <c r="G1039" s="52">
        <v>22</v>
      </c>
      <c r="H1039" s="53">
        <v>2</v>
      </c>
      <c r="I1039" s="24">
        <f t="shared" si="138"/>
        <v>9.0909090909090917</v>
      </c>
      <c r="J1039" s="42"/>
      <c r="T1039" s="42"/>
      <c r="U1039" s="42"/>
      <c r="V1039" s="42"/>
      <c r="W1039" s="42"/>
    </row>
    <row r="1040" spans="1:23" ht="25.5">
      <c r="A1040" s="25" t="s">
        <v>857</v>
      </c>
      <c r="B1040" s="4" t="s">
        <v>3314</v>
      </c>
      <c r="C1040" s="36">
        <v>21</v>
      </c>
      <c r="D1040" s="37">
        <v>10</v>
      </c>
      <c r="E1040" s="36">
        <f t="shared" si="137"/>
        <v>11</v>
      </c>
      <c r="F1040" s="22">
        <f t="shared" si="139"/>
        <v>0.47619047619047616</v>
      </c>
      <c r="G1040" s="52">
        <v>14</v>
      </c>
      <c r="H1040" s="53">
        <v>0</v>
      </c>
      <c r="I1040" s="24">
        <f t="shared" si="138"/>
        <v>0</v>
      </c>
      <c r="J1040" s="42"/>
      <c r="T1040" s="42"/>
      <c r="U1040" s="42"/>
      <c r="V1040" s="42"/>
      <c r="W1040" s="42"/>
    </row>
    <row r="1041" spans="1:23">
      <c r="A1041" s="25" t="s">
        <v>1847</v>
      </c>
      <c r="B1041" s="4" t="s">
        <v>4233</v>
      </c>
      <c r="C1041" s="36">
        <v>333</v>
      </c>
      <c r="D1041" s="37">
        <v>14</v>
      </c>
      <c r="E1041" s="36">
        <f t="shared" si="137"/>
        <v>319</v>
      </c>
      <c r="F1041" s="22">
        <f t="shared" si="139"/>
        <v>4.2042042042042045E-2</v>
      </c>
      <c r="G1041" s="52">
        <v>301</v>
      </c>
      <c r="H1041" s="53">
        <v>116</v>
      </c>
      <c r="I1041" s="24">
        <f t="shared" si="138"/>
        <v>38.538205980066451</v>
      </c>
      <c r="J1041" s="42"/>
      <c r="T1041" s="42"/>
      <c r="U1041" s="42"/>
      <c r="V1041" s="42"/>
      <c r="W1041" s="42"/>
    </row>
    <row r="1042" spans="1:23">
      <c r="A1042" s="25" t="s">
        <v>1591</v>
      </c>
      <c r="B1042" s="4" t="s">
        <v>5136</v>
      </c>
      <c r="C1042" s="36">
        <v>265</v>
      </c>
      <c r="D1042" s="37">
        <v>23</v>
      </c>
      <c r="E1042" s="36">
        <f t="shared" si="137"/>
        <v>242</v>
      </c>
      <c r="F1042" s="22">
        <f t="shared" si="139"/>
        <v>8.6792452830188674E-2</v>
      </c>
      <c r="G1042" s="52">
        <v>211</v>
      </c>
      <c r="H1042" s="53">
        <v>76</v>
      </c>
      <c r="I1042" s="24">
        <f t="shared" si="138"/>
        <v>36.018957345971565</v>
      </c>
      <c r="J1042" s="42"/>
      <c r="T1042" s="42"/>
      <c r="U1042" s="42"/>
      <c r="V1042" s="42"/>
      <c r="W1042" s="42"/>
    </row>
    <row r="1043" spans="1:23" ht="25.5">
      <c r="A1043" s="25" t="s">
        <v>1706</v>
      </c>
      <c r="B1043" s="4" t="s">
        <v>4102</v>
      </c>
      <c r="C1043" s="36">
        <v>79</v>
      </c>
      <c r="D1043" s="37">
        <v>7</v>
      </c>
      <c r="E1043" s="36">
        <f t="shared" si="137"/>
        <v>72</v>
      </c>
      <c r="F1043" s="22">
        <f t="shared" si="139"/>
        <v>8.8607594936708861E-2</v>
      </c>
      <c r="G1043" s="52">
        <v>74</v>
      </c>
      <c r="H1043" s="53">
        <v>31</v>
      </c>
      <c r="I1043" s="24">
        <f t="shared" si="138"/>
        <v>41.891891891891895</v>
      </c>
      <c r="J1043" s="42"/>
      <c r="T1043" s="42"/>
      <c r="U1043" s="42"/>
      <c r="V1043" s="42"/>
      <c r="W1043" s="42"/>
    </row>
    <row r="1044" spans="1:23">
      <c r="A1044" s="25" t="s">
        <v>1732</v>
      </c>
      <c r="B1044" s="4" t="s">
        <v>4129</v>
      </c>
      <c r="C1044" s="36">
        <v>7</v>
      </c>
      <c r="D1044" s="37">
        <v>0</v>
      </c>
      <c r="E1044" s="36">
        <f t="shared" si="137"/>
        <v>7</v>
      </c>
      <c r="F1044" s="23" t="s">
        <v>5190</v>
      </c>
      <c r="G1044" s="52">
        <v>9</v>
      </c>
      <c r="H1044" s="53">
        <v>4</v>
      </c>
      <c r="I1044" s="24">
        <f t="shared" si="138"/>
        <v>44.444444444444443</v>
      </c>
      <c r="J1044" s="42"/>
      <c r="T1044" s="42"/>
      <c r="U1044" s="42"/>
      <c r="V1044" s="42"/>
      <c r="W1044" s="42"/>
    </row>
    <row r="1045" spans="1:23">
      <c r="A1045" s="25" t="s">
        <v>1380</v>
      </c>
      <c r="B1045" s="4" t="s">
        <v>3806</v>
      </c>
      <c r="C1045" s="36">
        <v>15</v>
      </c>
      <c r="D1045" s="37">
        <v>10</v>
      </c>
      <c r="E1045" s="36">
        <f t="shared" si="137"/>
        <v>5</v>
      </c>
      <c r="F1045" s="22">
        <f>D1045/C1045</f>
        <v>0.66666666666666663</v>
      </c>
      <c r="G1045" s="52">
        <v>5</v>
      </c>
      <c r="H1045" s="53">
        <v>0</v>
      </c>
      <c r="I1045" s="24">
        <f t="shared" si="138"/>
        <v>0</v>
      </c>
      <c r="J1045" s="42"/>
      <c r="T1045" s="42"/>
      <c r="U1045" s="42"/>
      <c r="V1045" s="42"/>
      <c r="W1045" s="42"/>
    </row>
    <row r="1046" spans="1:23" ht="25.5">
      <c r="A1046" s="25" t="s">
        <v>1381</v>
      </c>
      <c r="B1046" s="4" t="s">
        <v>3807</v>
      </c>
      <c r="C1046" s="36">
        <v>20</v>
      </c>
      <c r="D1046" s="37">
        <v>3</v>
      </c>
      <c r="E1046" s="36">
        <f t="shared" si="137"/>
        <v>17</v>
      </c>
      <c r="F1046" s="22">
        <f>D1046/C1046</f>
        <v>0.15</v>
      </c>
      <c r="G1046" s="52">
        <v>9</v>
      </c>
      <c r="H1046" s="53">
        <v>3</v>
      </c>
      <c r="I1046" s="24">
        <f t="shared" si="138"/>
        <v>33.333333333333329</v>
      </c>
      <c r="J1046" s="42"/>
      <c r="T1046" s="42"/>
      <c r="U1046" s="42"/>
      <c r="V1046" s="42"/>
      <c r="W1046" s="42"/>
    </row>
    <row r="1047" spans="1:23">
      <c r="A1047" s="25" t="s">
        <v>1891</v>
      </c>
      <c r="B1047" s="4" t="s">
        <v>4275</v>
      </c>
      <c r="C1047" s="36">
        <v>121</v>
      </c>
      <c r="D1047" s="37">
        <v>5</v>
      </c>
      <c r="E1047" s="36">
        <f t="shared" si="137"/>
        <v>116</v>
      </c>
      <c r="F1047" s="22">
        <f>D1047/C1047</f>
        <v>4.1322314049586778E-2</v>
      </c>
      <c r="G1047" s="52">
        <v>128</v>
      </c>
      <c r="H1047" s="53">
        <v>54</v>
      </c>
      <c r="I1047" s="24">
        <f t="shared" si="138"/>
        <v>42.1875</v>
      </c>
      <c r="J1047" s="42"/>
      <c r="T1047" s="42"/>
      <c r="U1047" s="42"/>
      <c r="V1047" s="42"/>
      <c r="W1047" s="42"/>
    </row>
    <row r="1048" spans="1:23">
      <c r="A1048" s="25" t="s">
        <v>1757</v>
      </c>
      <c r="B1048" s="4" t="s">
        <v>4154</v>
      </c>
      <c r="C1048" s="36">
        <v>0</v>
      </c>
      <c r="D1048" s="37">
        <v>0</v>
      </c>
      <c r="E1048" s="36">
        <v>0</v>
      </c>
      <c r="F1048" s="22" t="s">
        <v>5192</v>
      </c>
      <c r="G1048" s="52">
        <v>0</v>
      </c>
      <c r="H1048" s="53">
        <v>0</v>
      </c>
      <c r="I1048" s="24" t="s">
        <v>5192</v>
      </c>
      <c r="J1048" s="42"/>
      <c r="T1048" s="42"/>
      <c r="U1048" s="42"/>
      <c r="V1048" s="42"/>
      <c r="W1048" s="42"/>
    </row>
    <row r="1049" spans="1:23">
      <c r="A1049" s="25" t="s">
        <v>1519</v>
      </c>
      <c r="B1049" s="4" t="s">
        <v>3939</v>
      </c>
      <c r="C1049" s="36">
        <v>168</v>
      </c>
      <c r="D1049" s="37">
        <v>29</v>
      </c>
      <c r="E1049" s="36">
        <f t="shared" ref="E1049:E1085" si="140">C1049-D1049</f>
        <v>139</v>
      </c>
      <c r="F1049" s="22">
        <f t="shared" ref="F1049:F1054" si="141">D1049/C1049</f>
        <v>0.17261904761904762</v>
      </c>
      <c r="G1049" s="52">
        <v>135</v>
      </c>
      <c r="H1049" s="53">
        <v>56</v>
      </c>
      <c r="I1049" s="24">
        <f t="shared" ref="I1049:I1085" si="142">H1049/G1049*100</f>
        <v>41.481481481481481</v>
      </c>
      <c r="J1049" s="42"/>
      <c r="T1049" s="42"/>
      <c r="U1049" s="42"/>
      <c r="V1049" s="42"/>
      <c r="W1049" s="42"/>
    </row>
    <row r="1050" spans="1:23">
      <c r="A1050" s="25" t="s">
        <v>1201</v>
      </c>
      <c r="B1050" s="4" t="s">
        <v>3643</v>
      </c>
      <c r="C1050" s="36">
        <v>13</v>
      </c>
      <c r="D1050" s="37">
        <v>8</v>
      </c>
      <c r="E1050" s="36">
        <f t="shared" si="140"/>
        <v>5</v>
      </c>
      <c r="F1050" s="22">
        <f t="shared" si="141"/>
        <v>0.61538461538461542</v>
      </c>
      <c r="G1050" s="52">
        <v>12</v>
      </c>
      <c r="H1050" s="53">
        <v>6</v>
      </c>
      <c r="I1050" s="24">
        <f t="shared" si="142"/>
        <v>50</v>
      </c>
      <c r="J1050" s="42"/>
      <c r="T1050" s="42"/>
      <c r="U1050" s="42"/>
      <c r="V1050" s="42"/>
      <c r="W1050" s="42"/>
    </row>
    <row r="1051" spans="1:23">
      <c r="A1051" s="25" t="s">
        <v>1202</v>
      </c>
      <c r="B1051" s="4" t="s">
        <v>3644</v>
      </c>
      <c r="C1051" s="36">
        <v>33</v>
      </c>
      <c r="D1051" s="37">
        <v>30</v>
      </c>
      <c r="E1051" s="36">
        <f t="shared" si="140"/>
        <v>3</v>
      </c>
      <c r="F1051" s="22">
        <f t="shared" si="141"/>
        <v>0.90909090909090906</v>
      </c>
      <c r="G1051" s="52">
        <v>22</v>
      </c>
      <c r="H1051" s="53">
        <v>4</v>
      </c>
      <c r="I1051" s="24">
        <f t="shared" si="142"/>
        <v>18.181818181818183</v>
      </c>
      <c r="J1051" s="42"/>
      <c r="T1051" s="42"/>
      <c r="U1051" s="42"/>
      <c r="V1051" s="42"/>
      <c r="W1051" s="42"/>
    </row>
    <row r="1052" spans="1:23">
      <c r="A1052" s="25" t="s">
        <v>1758</v>
      </c>
      <c r="B1052" s="4" t="s">
        <v>4155</v>
      </c>
      <c r="C1052" s="36">
        <v>235</v>
      </c>
      <c r="D1052" s="37">
        <v>101</v>
      </c>
      <c r="E1052" s="36">
        <f t="shared" si="140"/>
        <v>134</v>
      </c>
      <c r="F1052" s="22">
        <f t="shared" si="141"/>
        <v>0.4297872340425532</v>
      </c>
      <c r="G1052" s="52">
        <v>189</v>
      </c>
      <c r="H1052" s="53">
        <v>62</v>
      </c>
      <c r="I1052" s="24">
        <f t="shared" si="142"/>
        <v>32.804232804232804</v>
      </c>
      <c r="J1052" s="42"/>
      <c r="T1052" s="42"/>
      <c r="U1052" s="42"/>
      <c r="V1052" s="42"/>
      <c r="W1052" s="42"/>
    </row>
    <row r="1053" spans="1:23">
      <c r="A1053" s="25" t="s">
        <v>1812</v>
      </c>
      <c r="B1053" s="4" t="s">
        <v>5160</v>
      </c>
      <c r="C1053" s="36">
        <v>431</v>
      </c>
      <c r="D1053" s="37">
        <v>257</v>
      </c>
      <c r="E1053" s="36">
        <f t="shared" si="140"/>
        <v>174</v>
      </c>
      <c r="F1053" s="22">
        <f t="shared" si="141"/>
        <v>0.59628770301624134</v>
      </c>
      <c r="G1053" s="52">
        <v>228</v>
      </c>
      <c r="H1053" s="53">
        <v>12</v>
      </c>
      <c r="I1053" s="24">
        <f t="shared" si="142"/>
        <v>5.2631578947368416</v>
      </c>
      <c r="J1053" s="42"/>
      <c r="T1053" s="42"/>
      <c r="U1053" s="42"/>
      <c r="V1053" s="42"/>
      <c r="W1053" s="42"/>
    </row>
    <row r="1054" spans="1:23" ht="38.25">
      <c r="A1054" s="25" t="s">
        <v>1675</v>
      </c>
      <c r="B1054" s="4" t="s">
        <v>5146</v>
      </c>
      <c r="C1054" s="36">
        <v>658</v>
      </c>
      <c r="D1054" s="37">
        <v>22</v>
      </c>
      <c r="E1054" s="36">
        <f t="shared" si="140"/>
        <v>636</v>
      </c>
      <c r="F1054" s="22">
        <f t="shared" si="141"/>
        <v>3.3434650455927049E-2</v>
      </c>
      <c r="G1054" s="52">
        <v>524</v>
      </c>
      <c r="H1054" s="53">
        <v>155</v>
      </c>
      <c r="I1054" s="24">
        <f t="shared" si="142"/>
        <v>29.580152671755727</v>
      </c>
      <c r="J1054" s="42"/>
      <c r="T1054" s="42"/>
      <c r="U1054" s="42"/>
      <c r="V1054" s="42"/>
      <c r="W1054" s="42"/>
    </row>
    <row r="1055" spans="1:23">
      <c r="A1055" s="25" t="s">
        <v>1616</v>
      </c>
      <c r="B1055" s="4" t="s">
        <v>4019</v>
      </c>
      <c r="C1055" s="36">
        <v>31</v>
      </c>
      <c r="D1055" s="37">
        <v>0</v>
      </c>
      <c r="E1055" s="36">
        <f t="shared" si="140"/>
        <v>31</v>
      </c>
      <c r="F1055" s="23" t="s">
        <v>5190</v>
      </c>
      <c r="G1055" s="52">
        <v>30</v>
      </c>
      <c r="H1055" s="53">
        <v>12</v>
      </c>
      <c r="I1055" s="24">
        <f t="shared" si="142"/>
        <v>40</v>
      </c>
      <c r="J1055" s="42"/>
      <c r="T1055" s="42"/>
      <c r="U1055" s="42"/>
      <c r="V1055" s="42"/>
      <c r="W1055" s="42"/>
    </row>
    <row r="1056" spans="1:23" ht="25.5">
      <c r="A1056" s="25" t="s">
        <v>1676</v>
      </c>
      <c r="B1056" s="4" t="s">
        <v>4077</v>
      </c>
      <c r="C1056" s="36">
        <v>31</v>
      </c>
      <c r="D1056" s="37">
        <v>22</v>
      </c>
      <c r="E1056" s="36">
        <f t="shared" si="140"/>
        <v>9</v>
      </c>
      <c r="F1056" s="22">
        <f>D1056/C1056</f>
        <v>0.70967741935483875</v>
      </c>
      <c r="G1056" s="52">
        <v>19</v>
      </c>
      <c r="H1056" s="53">
        <v>5</v>
      </c>
      <c r="I1056" s="24">
        <f t="shared" si="142"/>
        <v>26.315789473684209</v>
      </c>
      <c r="J1056" s="42"/>
      <c r="T1056" s="42"/>
      <c r="U1056" s="42"/>
      <c r="V1056" s="42"/>
      <c r="W1056" s="42"/>
    </row>
    <row r="1057" spans="1:23" ht="38.25">
      <c r="A1057" s="25" t="s">
        <v>1823</v>
      </c>
      <c r="B1057" s="4" t="s">
        <v>4214</v>
      </c>
      <c r="C1057" s="36">
        <v>24</v>
      </c>
      <c r="D1057" s="37">
        <v>36</v>
      </c>
      <c r="E1057" s="36">
        <f t="shared" si="140"/>
        <v>-12</v>
      </c>
      <c r="F1057" s="22">
        <f>D1057/C1057</f>
        <v>1.5</v>
      </c>
      <c r="G1057" s="52">
        <v>15</v>
      </c>
      <c r="H1057" s="53">
        <v>1</v>
      </c>
      <c r="I1057" s="24">
        <f t="shared" si="142"/>
        <v>6.666666666666667</v>
      </c>
      <c r="J1057" s="42"/>
      <c r="T1057" s="42"/>
      <c r="U1057" s="42"/>
      <c r="V1057" s="42"/>
      <c r="W1057" s="42"/>
    </row>
    <row r="1058" spans="1:23">
      <c r="A1058" s="25" t="s">
        <v>1539</v>
      </c>
      <c r="B1058" s="4" t="s">
        <v>3955</v>
      </c>
      <c r="C1058" s="36">
        <v>1742</v>
      </c>
      <c r="D1058" s="37">
        <v>1395</v>
      </c>
      <c r="E1058" s="36">
        <f t="shared" si="140"/>
        <v>347</v>
      </c>
      <c r="F1058" s="22">
        <f>D1058/C1058</f>
        <v>0.80080367393800234</v>
      </c>
      <c r="G1058" s="52">
        <v>1070</v>
      </c>
      <c r="H1058" s="53">
        <v>244</v>
      </c>
      <c r="I1058" s="24">
        <f t="shared" si="142"/>
        <v>22.803738317757009</v>
      </c>
      <c r="J1058" s="42"/>
      <c r="T1058" s="42"/>
      <c r="U1058" s="42"/>
      <c r="V1058" s="42"/>
      <c r="W1058" s="42"/>
    </row>
    <row r="1059" spans="1:23">
      <c r="A1059" s="25" t="s">
        <v>1688</v>
      </c>
      <c r="B1059" s="4" t="s">
        <v>4085</v>
      </c>
      <c r="C1059" s="36">
        <v>12</v>
      </c>
      <c r="D1059" s="37">
        <v>0</v>
      </c>
      <c r="E1059" s="36">
        <f t="shared" si="140"/>
        <v>12</v>
      </c>
      <c r="F1059" s="23" t="s">
        <v>5190</v>
      </c>
      <c r="G1059" s="52">
        <v>14</v>
      </c>
      <c r="H1059" s="53">
        <v>6</v>
      </c>
      <c r="I1059" s="24">
        <f t="shared" si="142"/>
        <v>42.857142857142854</v>
      </c>
      <c r="J1059" s="42"/>
      <c r="T1059" s="42"/>
      <c r="U1059" s="42"/>
      <c r="V1059" s="42"/>
      <c r="W1059" s="42"/>
    </row>
    <row r="1060" spans="1:23" ht="25.5">
      <c r="A1060" s="25" t="s">
        <v>2173</v>
      </c>
      <c r="B1060" s="4" t="s">
        <v>4550</v>
      </c>
      <c r="C1060" s="36">
        <v>24</v>
      </c>
      <c r="D1060" s="37">
        <v>0</v>
      </c>
      <c r="E1060" s="36">
        <f t="shared" si="140"/>
        <v>24</v>
      </c>
      <c r="F1060" s="23" t="s">
        <v>5190</v>
      </c>
      <c r="G1060" s="52">
        <v>22</v>
      </c>
      <c r="H1060" s="53">
        <v>12</v>
      </c>
      <c r="I1060" s="24">
        <f t="shared" si="142"/>
        <v>54.54545454545454</v>
      </c>
      <c r="J1060" s="42"/>
      <c r="T1060" s="42"/>
      <c r="U1060" s="42"/>
      <c r="V1060" s="42"/>
      <c r="W1060" s="42"/>
    </row>
    <row r="1061" spans="1:23" ht="25.5">
      <c r="A1061" s="25" t="s">
        <v>2174</v>
      </c>
      <c r="B1061" s="4" t="s">
        <v>4551</v>
      </c>
      <c r="C1061" s="36">
        <v>74</v>
      </c>
      <c r="D1061" s="37">
        <v>22</v>
      </c>
      <c r="E1061" s="36">
        <f t="shared" si="140"/>
        <v>52</v>
      </c>
      <c r="F1061" s="22">
        <f>D1061/C1061</f>
        <v>0.29729729729729731</v>
      </c>
      <c r="G1061" s="52">
        <v>56</v>
      </c>
      <c r="H1061" s="53">
        <v>22</v>
      </c>
      <c r="I1061" s="24">
        <f t="shared" si="142"/>
        <v>39.285714285714285</v>
      </c>
      <c r="J1061" s="42"/>
      <c r="T1061" s="42"/>
      <c r="U1061" s="42"/>
      <c r="V1061" s="42"/>
      <c r="W1061" s="42"/>
    </row>
    <row r="1062" spans="1:23" ht="25.5">
      <c r="A1062" s="25" t="s">
        <v>2197</v>
      </c>
      <c r="B1062" s="4" t="s">
        <v>4574</v>
      </c>
      <c r="C1062" s="36">
        <v>4</v>
      </c>
      <c r="D1062" s="37">
        <v>0</v>
      </c>
      <c r="E1062" s="36">
        <f t="shared" si="140"/>
        <v>4</v>
      </c>
      <c r="F1062" s="23" t="s">
        <v>5190</v>
      </c>
      <c r="G1062" s="52">
        <v>4</v>
      </c>
      <c r="H1062" s="53">
        <v>1</v>
      </c>
      <c r="I1062" s="24">
        <f t="shared" si="142"/>
        <v>25</v>
      </c>
      <c r="J1062" s="42"/>
      <c r="T1062" s="42"/>
      <c r="U1062" s="42"/>
      <c r="V1062" s="42"/>
      <c r="W1062" s="42"/>
    </row>
    <row r="1063" spans="1:23" ht="25.5">
      <c r="A1063" s="25" t="s">
        <v>2190</v>
      </c>
      <c r="B1063" s="4" t="s">
        <v>4567</v>
      </c>
      <c r="C1063" s="36">
        <v>159</v>
      </c>
      <c r="D1063" s="37">
        <v>7</v>
      </c>
      <c r="E1063" s="36">
        <f t="shared" si="140"/>
        <v>152</v>
      </c>
      <c r="F1063" s="22">
        <f t="shared" ref="F1063:F1068" si="143">D1063/C1063</f>
        <v>4.40251572327044E-2</v>
      </c>
      <c r="G1063" s="52">
        <v>128</v>
      </c>
      <c r="H1063" s="53">
        <v>56</v>
      </c>
      <c r="I1063" s="24">
        <f t="shared" si="142"/>
        <v>43.75</v>
      </c>
      <c r="J1063" s="42"/>
      <c r="T1063" s="42"/>
      <c r="U1063" s="42"/>
      <c r="V1063" s="42"/>
      <c r="W1063" s="42"/>
    </row>
    <row r="1064" spans="1:23">
      <c r="A1064" s="25" t="s">
        <v>1610</v>
      </c>
      <c r="B1064" s="4" t="s">
        <v>4014</v>
      </c>
      <c r="C1064" s="36">
        <v>21</v>
      </c>
      <c r="D1064" s="37">
        <v>122</v>
      </c>
      <c r="E1064" s="36">
        <f t="shared" si="140"/>
        <v>-101</v>
      </c>
      <c r="F1064" s="22">
        <f t="shared" si="143"/>
        <v>5.8095238095238093</v>
      </c>
      <c r="G1064" s="52">
        <v>10</v>
      </c>
      <c r="H1064" s="53">
        <v>1</v>
      </c>
      <c r="I1064" s="24">
        <f t="shared" si="142"/>
        <v>10</v>
      </c>
      <c r="J1064" s="42"/>
      <c r="T1064" s="42"/>
      <c r="U1064" s="42"/>
      <c r="V1064" s="42"/>
      <c r="W1064" s="42"/>
    </row>
    <row r="1065" spans="1:23">
      <c r="A1065" s="25" t="s">
        <v>1518</v>
      </c>
      <c r="B1065" s="4" t="s">
        <v>5123</v>
      </c>
      <c r="C1065" s="36">
        <v>201</v>
      </c>
      <c r="D1065" s="37">
        <v>19</v>
      </c>
      <c r="E1065" s="36">
        <f t="shared" si="140"/>
        <v>182</v>
      </c>
      <c r="F1065" s="22">
        <f t="shared" si="143"/>
        <v>9.4527363184079602E-2</v>
      </c>
      <c r="G1065" s="52">
        <v>202</v>
      </c>
      <c r="H1065" s="53">
        <v>94</v>
      </c>
      <c r="I1065" s="24">
        <f t="shared" si="142"/>
        <v>46.534653465346537</v>
      </c>
      <c r="J1065" s="42"/>
      <c r="T1065" s="42"/>
      <c r="U1065" s="42"/>
      <c r="V1065" s="42"/>
      <c r="W1065" s="42"/>
    </row>
    <row r="1066" spans="1:23" ht="25.5">
      <c r="A1066" s="25" t="s">
        <v>2198</v>
      </c>
      <c r="B1066" s="4" t="s">
        <v>4575</v>
      </c>
      <c r="C1066" s="36">
        <v>398</v>
      </c>
      <c r="D1066" s="37">
        <v>145</v>
      </c>
      <c r="E1066" s="36">
        <f t="shared" si="140"/>
        <v>253</v>
      </c>
      <c r="F1066" s="22">
        <f t="shared" si="143"/>
        <v>0.36432160804020103</v>
      </c>
      <c r="G1066" s="52">
        <v>313</v>
      </c>
      <c r="H1066" s="53">
        <v>125</v>
      </c>
      <c r="I1066" s="24">
        <f t="shared" si="142"/>
        <v>39.936102236421725</v>
      </c>
      <c r="J1066" s="42"/>
      <c r="T1066" s="42"/>
      <c r="U1066" s="42"/>
      <c r="V1066" s="42"/>
      <c r="W1066" s="42"/>
    </row>
    <row r="1067" spans="1:23">
      <c r="A1067" s="25" t="s">
        <v>1813</v>
      </c>
      <c r="B1067" s="4" t="s">
        <v>4204</v>
      </c>
      <c r="C1067" s="36">
        <v>22</v>
      </c>
      <c r="D1067" s="37">
        <v>15</v>
      </c>
      <c r="E1067" s="36">
        <f t="shared" si="140"/>
        <v>7</v>
      </c>
      <c r="F1067" s="22">
        <f t="shared" si="143"/>
        <v>0.68181818181818177</v>
      </c>
      <c r="G1067" s="52">
        <v>20</v>
      </c>
      <c r="H1067" s="53">
        <v>7</v>
      </c>
      <c r="I1067" s="24">
        <f t="shared" si="142"/>
        <v>35</v>
      </c>
      <c r="J1067" s="42"/>
      <c r="T1067" s="42"/>
      <c r="U1067" s="42"/>
      <c r="V1067" s="42"/>
      <c r="W1067" s="42"/>
    </row>
    <row r="1068" spans="1:23" ht="25.5">
      <c r="A1068" s="25" t="s">
        <v>1814</v>
      </c>
      <c r="B1068" s="4" t="s">
        <v>4205</v>
      </c>
      <c r="C1068" s="36">
        <v>206</v>
      </c>
      <c r="D1068" s="37">
        <v>10</v>
      </c>
      <c r="E1068" s="36">
        <f t="shared" si="140"/>
        <v>196</v>
      </c>
      <c r="F1068" s="22">
        <f t="shared" si="143"/>
        <v>4.8543689320388349E-2</v>
      </c>
      <c r="G1068" s="52">
        <v>143</v>
      </c>
      <c r="H1068" s="53">
        <v>45</v>
      </c>
      <c r="I1068" s="24">
        <f t="shared" si="142"/>
        <v>31.46853146853147</v>
      </c>
      <c r="J1068" s="42"/>
      <c r="T1068" s="42"/>
      <c r="U1068" s="42"/>
      <c r="V1068" s="42"/>
      <c r="W1068" s="42"/>
    </row>
    <row r="1069" spans="1:23" ht="25.5">
      <c r="A1069" s="25" t="s">
        <v>1815</v>
      </c>
      <c r="B1069" s="4" t="s">
        <v>4206</v>
      </c>
      <c r="C1069" s="36">
        <v>2</v>
      </c>
      <c r="D1069" s="37">
        <v>0</v>
      </c>
      <c r="E1069" s="36">
        <f t="shared" si="140"/>
        <v>2</v>
      </c>
      <c r="F1069" s="23" t="s">
        <v>5190</v>
      </c>
      <c r="G1069" s="52">
        <v>1</v>
      </c>
      <c r="H1069" s="53">
        <v>0</v>
      </c>
      <c r="I1069" s="24">
        <f t="shared" si="142"/>
        <v>0</v>
      </c>
      <c r="J1069" s="42"/>
      <c r="T1069" s="42"/>
      <c r="U1069" s="42"/>
      <c r="V1069" s="42"/>
      <c r="W1069" s="42"/>
    </row>
    <row r="1070" spans="1:23" ht="38.25">
      <c r="A1070" s="25" t="s">
        <v>1816</v>
      </c>
      <c r="B1070" s="4" t="s">
        <v>4207</v>
      </c>
      <c r="C1070" s="36">
        <v>56</v>
      </c>
      <c r="D1070" s="37">
        <v>12</v>
      </c>
      <c r="E1070" s="36">
        <f t="shared" si="140"/>
        <v>44</v>
      </c>
      <c r="F1070" s="22">
        <f t="shared" ref="F1070:F1085" si="144">D1070/C1070</f>
        <v>0.21428571428571427</v>
      </c>
      <c r="G1070" s="52">
        <v>44</v>
      </c>
      <c r="H1070" s="53">
        <v>16</v>
      </c>
      <c r="I1070" s="24">
        <f t="shared" si="142"/>
        <v>36.363636363636367</v>
      </c>
      <c r="J1070" s="42"/>
      <c r="T1070" s="42"/>
      <c r="U1070" s="42"/>
      <c r="V1070" s="42"/>
      <c r="W1070" s="42"/>
    </row>
    <row r="1071" spans="1:23">
      <c r="A1071" s="25" t="s">
        <v>1817</v>
      </c>
      <c r="B1071" s="4" t="s">
        <v>4208</v>
      </c>
      <c r="C1071" s="36">
        <v>71</v>
      </c>
      <c r="D1071" s="37">
        <v>8</v>
      </c>
      <c r="E1071" s="36">
        <f t="shared" si="140"/>
        <v>63</v>
      </c>
      <c r="F1071" s="22">
        <f t="shared" si="144"/>
        <v>0.11267605633802817</v>
      </c>
      <c r="G1071" s="52">
        <v>54</v>
      </c>
      <c r="H1071" s="53">
        <v>20</v>
      </c>
      <c r="I1071" s="24">
        <f t="shared" si="142"/>
        <v>37.037037037037038</v>
      </c>
      <c r="J1071" s="42"/>
      <c r="T1071" s="42"/>
      <c r="U1071" s="42"/>
      <c r="V1071" s="42"/>
      <c r="W1071" s="42"/>
    </row>
    <row r="1072" spans="1:23" ht="25.5">
      <c r="A1072" s="25" t="s">
        <v>1818</v>
      </c>
      <c r="B1072" s="4" t="s">
        <v>4209</v>
      </c>
      <c r="C1072" s="36">
        <v>258</v>
      </c>
      <c r="D1072" s="37">
        <v>2</v>
      </c>
      <c r="E1072" s="36">
        <f t="shared" si="140"/>
        <v>256</v>
      </c>
      <c r="F1072" s="22">
        <f t="shared" si="144"/>
        <v>7.7519379844961239E-3</v>
      </c>
      <c r="G1072" s="52">
        <v>230</v>
      </c>
      <c r="H1072" s="53">
        <v>86</v>
      </c>
      <c r="I1072" s="24">
        <f t="shared" si="142"/>
        <v>37.391304347826086</v>
      </c>
      <c r="J1072" s="42"/>
      <c r="T1072" s="42"/>
      <c r="U1072" s="42"/>
      <c r="V1072" s="42"/>
      <c r="W1072" s="42"/>
    </row>
    <row r="1073" spans="1:23" ht="25.5">
      <c r="A1073" s="25" t="s">
        <v>1819</v>
      </c>
      <c r="B1073" s="4" t="s">
        <v>4210</v>
      </c>
      <c r="C1073" s="36">
        <v>169</v>
      </c>
      <c r="D1073" s="37">
        <v>23</v>
      </c>
      <c r="E1073" s="36">
        <f t="shared" si="140"/>
        <v>146</v>
      </c>
      <c r="F1073" s="22">
        <f t="shared" si="144"/>
        <v>0.13609467455621302</v>
      </c>
      <c r="G1073" s="52">
        <v>112</v>
      </c>
      <c r="H1073" s="53">
        <v>28</v>
      </c>
      <c r="I1073" s="24">
        <f t="shared" si="142"/>
        <v>25</v>
      </c>
      <c r="J1073" s="42"/>
      <c r="T1073" s="42"/>
      <c r="U1073" s="42"/>
      <c r="V1073" s="42"/>
      <c r="W1073" s="42"/>
    </row>
    <row r="1074" spans="1:23" ht="25.5">
      <c r="A1074" s="25" t="s">
        <v>1820</v>
      </c>
      <c r="B1074" s="4" t="s">
        <v>4211</v>
      </c>
      <c r="C1074" s="36">
        <v>956</v>
      </c>
      <c r="D1074" s="37">
        <v>84</v>
      </c>
      <c r="E1074" s="36">
        <f t="shared" si="140"/>
        <v>872</v>
      </c>
      <c r="F1074" s="22">
        <f t="shared" si="144"/>
        <v>8.7866108786610872E-2</v>
      </c>
      <c r="G1074" s="52">
        <v>729</v>
      </c>
      <c r="H1074" s="53">
        <v>263</v>
      </c>
      <c r="I1074" s="24">
        <f t="shared" si="142"/>
        <v>36.076817558299041</v>
      </c>
      <c r="J1074" s="42"/>
      <c r="T1074" s="42"/>
      <c r="U1074" s="42"/>
      <c r="V1074" s="42"/>
      <c r="W1074" s="42"/>
    </row>
    <row r="1075" spans="1:23" ht="25.5">
      <c r="A1075" s="25" t="s">
        <v>1821</v>
      </c>
      <c r="B1075" s="4" t="s">
        <v>4212</v>
      </c>
      <c r="C1075" s="36">
        <v>140</v>
      </c>
      <c r="D1075" s="37">
        <v>16</v>
      </c>
      <c r="E1075" s="36">
        <f t="shared" si="140"/>
        <v>124</v>
      </c>
      <c r="F1075" s="22">
        <f t="shared" si="144"/>
        <v>0.11428571428571428</v>
      </c>
      <c r="G1075" s="52">
        <v>110</v>
      </c>
      <c r="H1075" s="53">
        <v>37</v>
      </c>
      <c r="I1075" s="24">
        <f t="shared" si="142"/>
        <v>33.636363636363633</v>
      </c>
      <c r="J1075" s="42"/>
      <c r="T1075" s="42"/>
      <c r="U1075" s="42"/>
      <c r="V1075" s="42"/>
      <c r="W1075" s="42"/>
    </row>
    <row r="1076" spans="1:23" ht="25.5">
      <c r="A1076" s="25" t="s">
        <v>1822</v>
      </c>
      <c r="B1076" s="4" t="s">
        <v>4213</v>
      </c>
      <c r="C1076" s="36">
        <v>1090</v>
      </c>
      <c r="D1076" s="37">
        <v>195</v>
      </c>
      <c r="E1076" s="36">
        <f t="shared" si="140"/>
        <v>895</v>
      </c>
      <c r="F1076" s="22">
        <f t="shared" si="144"/>
        <v>0.17889908256880735</v>
      </c>
      <c r="G1076" s="52">
        <v>903</v>
      </c>
      <c r="H1076" s="53">
        <v>339</v>
      </c>
      <c r="I1076" s="24">
        <f t="shared" si="142"/>
        <v>37.541528239202663</v>
      </c>
      <c r="J1076" s="42"/>
      <c r="T1076" s="42"/>
      <c r="U1076" s="42"/>
      <c r="V1076" s="42"/>
      <c r="W1076" s="42"/>
    </row>
    <row r="1077" spans="1:23">
      <c r="A1077" s="25" t="s">
        <v>2199</v>
      </c>
      <c r="B1077" s="4" t="s">
        <v>4576</v>
      </c>
      <c r="C1077" s="36">
        <v>34</v>
      </c>
      <c r="D1077" s="37">
        <v>55</v>
      </c>
      <c r="E1077" s="36">
        <f t="shared" si="140"/>
        <v>-21</v>
      </c>
      <c r="F1077" s="22">
        <f t="shared" si="144"/>
        <v>1.6176470588235294</v>
      </c>
      <c r="G1077" s="52">
        <v>18</v>
      </c>
      <c r="H1077" s="53">
        <v>4</v>
      </c>
      <c r="I1077" s="24">
        <f t="shared" si="142"/>
        <v>22.222222222222221</v>
      </c>
      <c r="J1077" s="42"/>
      <c r="T1077" s="42"/>
      <c r="U1077" s="42"/>
      <c r="V1077" s="42"/>
      <c r="W1077" s="42"/>
    </row>
    <row r="1078" spans="1:23" ht="25.5">
      <c r="A1078" s="25" t="s">
        <v>2191</v>
      </c>
      <c r="B1078" s="4" t="s">
        <v>4568</v>
      </c>
      <c r="C1078" s="36">
        <v>345</v>
      </c>
      <c r="D1078" s="37">
        <v>14</v>
      </c>
      <c r="E1078" s="36">
        <f t="shared" si="140"/>
        <v>331</v>
      </c>
      <c r="F1078" s="22">
        <f t="shared" si="144"/>
        <v>4.0579710144927533E-2</v>
      </c>
      <c r="G1078" s="52">
        <v>278</v>
      </c>
      <c r="H1078" s="53">
        <v>109</v>
      </c>
      <c r="I1078" s="24">
        <f t="shared" si="142"/>
        <v>39.208633093525179</v>
      </c>
      <c r="J1078" s="42"/>
      <c r="T1078" s="42"/>
      <c r="U1078" s="42"/>
      <c r="V1078" s="42"/>
      <c r="W1078" s="42"/>
    </row>
    <row r="1079" spans="1:23" ht="25.5">
      <c r="A1079" s="25" t="s">
        <v>2192</v>
      </c>
      <c r="B1079" s="4" t="s">
        <v>4569</v>
      </c>
      <c r="C1079" s="36">
        <v>177</v>
      </c>
      <c r="D1079" s="37">
        <v>9</v>
      </c>
      <c r="E1079" s="36">
        <f t="shared" si="140"/>
        <v>168</v>
      </c>
      <c r="F1079" s="22">
        <f t="shared" si="144"/>
        <v>5.0847457627118647E-2</v>
      </c>
      <c r="G1079" s="52">
        <v>125</v>
      </c>
      <c r="H1079" s="53">
        <v>36</v>
      </c>
      <c r="I1079" s="24">
        <f t="shared" si="142"/>
        <v>28.799999999999997</v>
      </c>
      <c r="J1079" s="42"/>
      <c r="T1079" s="42"/>
      <c r="U1079" s="42"/>
      <c r="V1079" s="42"/>
      <c r="W1079" s="42"/>
    </row>
    <row r="1080" spans="1:23">
      <c r="A1080" s="25" t="s">
        <v>1689</v>
      </c>
      <c r="B1080" s="4" t="s">
        <v>4086</v>
      </c>
      <c r="C1080" s="36">
        <v>5</v>
      </c>
      <c r="D1080" s="37">
        <v>1</v>
      </c>
      <c r="E1080" s="36">
        <f t="shared" si="140"/>
        <v>4</v>
      </c>
      <c r="F1080" s="22">
        <f t="shared" si="144"/>
        <v>0.2</v>
      </c>
      <c r="G1080" s="52">
        <v>6</v>
      </c>
      <c r="H1080" s="53">
        <v>1</v>
      </c>
      <c r="I1080" s="24">
        <f t="shared" si="142"/>
        <v>16.666666666666664</v>
      </c>
      <c r="J1080" s="42"/>
      <c r="T1080" s="42"/>
      <c r="U1080" s="42"/>
      <c r="V1080" s="42"/>
      <c r="W1080" s="42"/>
    </row>
    <row r="1081" spans="1:23" ht="25.5">
      <c r="A1081" s="25" t="s">
        <v>1545</v>
      </c>
      <c r="B1081" s="4" t="s">
        <v>3961</v>
      </c>
      <c r="C1081" s="36">
        <v>2385</v>
      </c>
      <c r="D1081" s="37">
        <v>630</v>
      </c>
      <c r="E1081" s="36">
        <f t="shared" si="140"/>
        <v>1755</v>
      </c>
      <c r="F1081" s="22">
        <f t="shared" si="144"/>
        <v>0.26415094339622641</v>
      </c>
      <c r="G1081" s="52">
        <v>1982</v>
      </c>
      <c r="H1081" s="53">
        <v>717</v>
      </c>
      <c r="I1081" s="24">
        <f t="shared" si="142"/>
        <v>36.175580221997983</v>
      </c>
      <c r="J1081" s="42"/>
      <c r="T1081" s="42"/>
      <c r="U1081" s="42"/>
      <c r="V1081" s="42"/>
      <c r="W1081" s="42"/>
    </row>
    <row r="1082" spans="1:23">
      <c r="A1082" s="25" t="s">
        <v>1546</v>
      </c>
      <c r="B1082" s="4" t="s">
        <v>5128</v>
      </c>
      <c r="C1082" s="36">
        <v>451</v>
      </c>
      <c r="D1082" s="37">
        <v>117</v>
      </c>
      <c r="E1082" s="36">
        <f t="shared" si="140"/>
        <v>334</v>
      </c>
      <c r="F1082" s="22">
        <f t="shared" si="144"/>
        <v>0.25942350332594233</v>
      </c>
      <c r="G1082" s="52">
        <v>356</v>
      </c>
      <c r="H1082" s="53">
        <v>114</v>
      </c>
      <c r="I1082" s="24">
        <f t="shared" si="142"/>
        <v>32.022471910112358</v>
      </c>
      <c r="J1082" s="42"/>
      <c r="T1082" s="42"/>
      <c r="U1082" s="42"/>
      <c r="V1082" s="42"/>
      <c r="W1082" s="42"/>
    </row>
    <row r="1083" spans="1:23" ht="25.5">
      <c r="A1083" s="25" t="s">
        <v>1547</v>
      </c>
      <c r="B1083" s="4" t="s">
        <v>5129</v>
      </c>
      <c r="C1083" s="36">
        <v>3023</v>
      </c>
      <c r="D1083" s="37">
        <v>1902</v>
      </c>
      <c r="E1083" s="36">
        <f t="shared" si="140"/>
        <v>1121</v>
      </c>
      <c r="F1083" s="22">
        <f t="shared" si="144"/>
        <v>0.62917631491895465</v>
      </c>
      <c r="G1083" s="52">
        <v>1740</v>
      </c>
      <c r="H1083" s="53">
        <v>143</v>
      </c>
      <c r="I1083" s="24">
        <f t="shared" si="142"/>
        <v>8.2183908045977017</v>
      </c>
      <c r="J1083" s="42"/>
      <c r="T1083" s="42"/>
      <c r="U1083" s="42"/>
      <c r="V1083" s="42"/>
      <c r="W1083" s="42"/>
    </row>
    <row r="1084" spans="1:23" ht="25.5">
      <c r="A1084" s="25" t="s">
        <v>1829</v>
      </c>
      <c r="B1084" s="4" t="s">
        <v>4219</v>
      </c>
      <c r="C1084" s="36">
        <v>1833</v>
      </c>
      <c r="D1084" s="37">
        <v>318</v>
      </c>
      <c r="E1084" s="36">
        <f t="shared" si="140"/>
        <v>1515</v>
      </c>
      <c r="F1084" s="22">
        <f t="shared" si="144"/>
        <v>0.17348608837970539</v>
      </c>
      <c r="G1084" s="52">
        <v>1626</v>
      </c>
      <c r="H1084" s="53">
        <v>647</v>
      </c>
      <c r="I1084" s="24">
        <f t="shared" si="142"/>
        <v>39.79089790897909</v>
      </c>
      <c r="J1084" s="42"/>
      <c r="T1084" s="42"/>
      <c r="U1084" s="42"/>
      <c r="V1084" s="42"/>
      <c r="W1084" s="42"/>
    </row>
    <row r="1085" spans="1:23" ht="25.5">
      <c r="A1085" s="25" t="s">
        <v>1562</v>
      </c>
      <c r="B1085" s="4" t="s">
        <v>3974</v>
      </c>
      <c r="C1085" s="36">
        <v>1016</v>
      </c>
      <c r="D1085" s="37">
        <v>784</v>
      </c>
      <c r="E1085" s="36">
        <f t="shared" si="140"/>
        <v>232</v>
      </c>
      <c r="F1085" s="22">
        <f t="shared" si="144"/>
        <v>0.77165354330708658</v>
      </c>
      <c r="G1085" s="52">
        <v>775</v>
      </c>
      <c r="H1085" s="53">
        <v>282</v>
      </c>
      <c r="I1085" s="24">
        <f t="shared" si="142"/>
        <v>36.387096774193552</v>
      </c>
      <c r="J1085" s="42"/>
      <c r="T1085" s="42"/>
      <c r="U1085" s="42"/>
      <c r="V1085" s="42"/>
      <c r="W1085" s="42"/>
    </row>
    <row r="1086" spans="1:23" ht="25.5">
      <c r="A1086" s="25" t="s">
        <v>4954</v>
      </c>
      <c r="B1086" s="4" t="s">
        <v>4087</v>
      </c>
      <c r="C1086" s="36">
        <v>0</v>
      </c>
      <c r="D1086" s="37">
        <v>0</v>
      </c>
      <c r="E1086" s="36">
        <v>0</v>
      </c>
      <c r="F1086" s="22" t="s">
        <v>5192</v>
      </c>
      <c r="G1086" s="52">
        <v>0</v>
      </c>
      <c r="H1086" s="53">
        <v>0</v>
      </c>
      <c r="I1086" s="24" t="s">
        <v>5192</v>
      </c>
      <c r="J1086" s="42"/>
      <c r="T1086" s="42"/>
      <c r="U1086" s="42"/>
      <c r="V1086" s="42"/>
      <c r="W1086" s="42"/>
    </row>
    <row r="1087" spans="1:23">
      <c r="A1087" s="25" t="s">
        <v>1690</v>
      </c>
      <c r="B1087" s="4" t="s">
        <v>4088</v>
      </c>
      <c r="C1087" s="36">
        <v>14</v>
      </c>
      <c r="D1087" s="37">
        <v>2</v>
      </c>
      <c r="E1087" s="36">
        <f t="shared" ref="E1087:E1118" si="145">C1087-D1087</f>
        <v>12</v>
      </c>
      <c r="F1087" s="22">
        <f>D1087/C1087</f>
        <v>0.14285714285714285</v>
      </c>
      <c r="G1087" s="52">
        <v>9</v>
      </c>
      <c r="H1087" s="53">
        <v>2</v>
      </c>
      <c r="I1087" s="24">
        <f t="shared" ref="I1087:I1118" si="146">H1087/G1087*100</f>
        <v>22.222222222222221</v>
      </c>
      <c r="J1087" s="42"/>
      <c r="T1087" s="42"/>
      <c r="U1087" s="42"/>
      <c r="V1087" s="42"/>
      <c r="W1087" s="42"/>
    </row>
    <row r="1088" spans="1:23">
      <c r="A1088" s="25" t="s">
        <v>1691</v>
      </c>
      <c r="B1088" s="4" t="s">
        <v>5151</v>
      </c>
      <c r="C1088" s="36">
        <v>2</v>
      </c>
      <c r="D1088" s="37">
        <v>1</v>
      </c>
      <c r="E1088" s="36">
        <f t="shared" si="145"/>
        <v>1</v>
      </c>
      <c r="F1088" s="22">
        <f>D1088/C1088</f>
        <v>0.5</v>
      </c>
      <c r="G1088" s="52">
        <v>1</v>
      </c>
      <c r="H1088" s="53">
        <v>0</v>
      </c>
      <c r="I1088" s="24">
        <f t="shared" si="146"/>
        <v>0</v>
      </c>
      <c r="J1088" s="42"/>
      <c r="T1088" s="42"/>
      <c r="U1088" s="42"/>
      <c r="V1088" s="42"/>
      <c r="W1088" s="42"/>
    </row>
    <row r="1089" spans="1:23">
      <c r="A1089" s="25" t="s">
        <v>1692</v>
      </c>
      <c r="B1089" s="4" t="s">
        <v>4089</v>
      </c>
      <c r="C1089" s="36">
        <v>0</v>
      </c>
      <c r="D1089" s="37">
        <v>0</v>
      </c>
      <c r="E1089" s="36">
        <f t="shared" si="145"/>
        <v>0</v>
      </c>
      <c r="F1089" s="22" t="s">
        <v>5192</v>
      </c>
      <c r="G1089" s="52">
        <v>1</v>
      </c>
      <c r="H1089" s="53">
        <v>1</v>
      </c>
      <c r="I1089" s="24">
        <f t="shared" si="146"/>
        <v>100</v>
      </c>
      <c r="J1089" s="42"/>
      <c r="T1089" s="42"/>
      <c r="U1089" s="42"/>
      <c r="V1089" s="42"/>
      <c r="W1089" s="42"/>
    </row>
    <row r="1090" spans="1:23">
      <c r="A1090" s="25" t="s">
        <v>1534</v>
      </c>
      <c r="B1090" s="4" t="s">
        <v>5126</v>
      </c>
      <c r="C1090" s="36">
        <v>1412</v>
      </c>
      <c r="D1090" s="37">
        <v>721</v>
      </c>
      <c r="E1090" s="36">
        <f t="shared" si="145"/>
        <v>691</v>
      </c>
      <c r="F1090" s="22">
        <f t="shared" ref="F1090:F1133" si="147">D1090/C1090</f>
        <v>0.51062322946175642</v>
      </c>
      <c r="G1090" s="52">
        <v>1016</v>
      </c>
      <c r="H1090" s="53">
        <v>310</v>
      </c>
      <c r="I1090" s="24">
        <f t="shared" si="146"/>
        <v>30.511811023622048</v>
      </c>
      <c r="J1090" s="42"/>
      <c r="T1090" s="42"/>
      <c r="U1090" s="42"/>
      <c r="V1090" s="42"/>
      <c r="W1090" s="42"/>
    </row>
    <row r="1091" spans="1:23" ht="25.5">
      <c r="A1091" s="25" t="s">
        <v>1535</v>
      </c>
      <c r="B1091" s="4" t="s">
        <v>3952</v>
      </c>
      <c r="C1091" s="36">
        <v>157</v>
      </c>
      <c r="D1091" s="37">
        <v>82</v>
      </c>
      <c r="E1091" s="36">
        <f t="shared" si="145"/>
        <v>75</v>
      </c>
      <c r="F1091" s="22">
        <f t="shared" si="147"/>
        <v>0.52229299363057324</v>
      </c>
      <c r="G1091" s="52">
        <v>123</v>
      </c>
      <c r="H1091" s="53">
        <v>40</v>
      </c>
      <c r="I1091" s="24">
        <f t="shared" si="146"/>
        <v>32.520325203252028</v>
      </c>
      <c r="J1091" s="42"/>
      <c r="T1091" s="42"/>
      <c r="U1091" s="42"/>
      <c r="V1091" s="42"/>
      <c r="W1091" s="42"/>
    </row>
    <row r="1092" spans="1:23">
      <c r="A1092" s="25" t="s">
        <v>1536</v>
      </c>
      <c r="B1092" s="4" t="s">
        <v>5127</v>
      </c>
      <c r="C1092" s="36">
        <v>137</v>
      </c>
      <c r="D1092" s="37">
        <v>184</v>
      </c>
      <c r="E1092" s="36">
        <f t="shared" si="145"/>
        <v>-47</v>
      </c>
      <c r="F1092" s="22">
        <f t="shared" si="147"/>
        <v>1.3430656934306568</v>
      </c>
      <c r="G1092" s="52">
        <v>66</v>
      </c>
      <c r="H1092" s="53">
        <v>10</v>
      </c>
      <c r="I1092" s="24">
        <f t="shared" si="146"/>
        <v>15.151515151515152</v>
      </c>
      <c r="J1092" s="42"/>
      <c r="T1092" s="42"/>
      <c r="U1092" s="42"/>
      <c r="V1092" s="42"/>
      <c r="W1092" s="42"/>
    </row>
    <row r="1093" spans="1:23">
      <c r="A1093" s="25" t="s">
        <v>1611</v>
      </c>
      <c r="B1093" s="4" t="s">
        <v>5140</v>
      </c>
      <c r="C1093" s="36">
        <v>878</v>
      </c>
      <c r="D1093" s="37">
        <v>641</v>
      </c>
      <c r="E1093" s="36">
        <f t="shared" si="145"/>
        <v>237</v>
      </c>
      <c r="F1093" s="22">
        <f t="shared" si="147"/>
        <v>0.73006833712984054</v>
      </c>
      <c r="G1093" s="52">
        <v>519</v>
      </c>
      <c r="H1093" s="53">
        <v>151</v>
      </c>
      <c r="I1093" s="24">
        <f t="shared" si="146"/>
        <v>29.094412331406549</v>
      </c>
      <c r="J1093" s="42"/>
      <c r="T1093" s="42"/>
      <c r="U1093" s="42"/>
      <c r="V1093" s="42"/>
      <c r="W1093" s="42"/>
    </row>
    <row r="1094" spans="1:23" ht="25.5">
      <c r="A1094" s="25" t="s">
        <v>1500</v>
      </c>
      <c r="B1094" s="4" t="s">
        <v>3927</v>
      </c>
      <c r="C1094" s="36">
        <v>45</v>
      </c>
      <c r="D1094" s="37">
        <v>47</v>
      </c>
      <c r="E1094" s="36">
        <f t="shared" si="145"/>
        <v>-2</v>
      </c>
      <c r="F1094" s="22">
        <f t="shared" si="147"/>
        <v>1.0444444444444445</v>
      </c>
      <c r="G1094" s="52">
        <v>33</v>
      </c>
      <c r="H1094" s="53">
        <v>7</v>
      </c>
      <c r="I1094" s="24">
        <f t="shared" si="146"/>
        <v>21.212121212121211</v>
      </c>
      <c r="J1094" s="42"/>
      <c r="T1094" s="42"/>
      <c r="U1094" s="42"/>
      <c r="V1094" s="42"/>
      <c r="W1094" s="42"/>
    </row>
    <row r="1095" spans="1:23">
      <c r="A1095" s="25" t="s">
        <v>1612</v>
      </c>
      <c r="B1095" s="4" t="s">
        <v>4015</v>
      </c>
      <c r="C1095" s="36">
        <v>319</v>
      </c>
      <c r="D1095" s="37">
        <v>360</v>
      </c>
      <c r="E1095" s="36">
        <f t="shared" si="145"/>
        <v>-41</v>
      </c>
      <c r="F1095" s="22">
        <f t="shared" si="147"/>
        <v>1.128526645768025</v>
      </c>
      <c r="G1095" s="52">
        <v>205</v>
      </c>
      <c r="H1095" s="53">
        <v>47</v>
      </c>
      <c r="I1095" s="24">
        <f t="shared" si="146"/>
        <v>22.926829268292686</v>
      </c>
      <c r="J1095" s="42"/>
      <c r="T1095" s="42"/>
      <c r="U1095" s="42"/>
      <c r="V1095" s="42"/>
      <c r="W1095" s="42"/>
    </row>
    <row r="1096" spans="1:23">
      <c r="A1096" s="25" t="s">
        <v>1498</v>
      </c>
      <c r="B1096" s="4" t="s">
        <v>5115</v>
      </c>
      <c r="C1096" s="36">
        <v>795</v>
      </c>
      <c r="D1096" s="37">
        <v>323</v>
      </c>
      <c r="E1096" s="36">
        <f t="shared" si="145"/>
        <v>472</v>
      </c>
      <c r="F1096" s="22">
        <f t="shared" si="147"/>
        <v>0.40628930817610065</v>
      </c>
      <c r="G1096" s="52">
        <v>580</v>
      </c>
      <c r="H1096" s="53">
        <v>147</v>
      </c>
      <c r="I1096" s="24">
        <f t="shared" si="146"/>
        <v>25.344827586206897</v>
      </c>
      <c r="J1096" s="42"/>
      <c r="T1096" s="42"/>
      <c r="U1096" s="42"/>
      <c r="V1096" s="42"/>
      <c r="W1096" s="42"/>
    </row>
    <row r="1097" spans="1:23">
      <c r="A1097" s="25" t="s">
        <v>1617</v>
      </c>
      <c r="B1097" s="4" t="s">
        <v>4020</v>
      </c>
      <c r="C1097" s="36">
        <v>74</v>
      </c>
      <c r="D1097" s="37">
        <v>64</v>
      </c>
      <c r="E1097" s="36">
        <f t="shared" si="145"/>
        <v>10</v>
      </c>
      <c r="F1097" s="22">
        <f t="shared" si="147"/>
        <v>0.86486486486486491</v>
      </c>
      <c r="G1097" s="52">
        <v>55</v>
      </c>
      <c r="H1097" s="53">
        <v>24</v>
      </c>
      <c r="I1097" s="24">
        <f t="shared" si="146"/>
        <v>43.636363636363633</v>
      </c>
      <c r="J1097" s="42"/>
      <c r="T1097" s="42"/>
      <c r="U1097" s="42"/>
      <c r="V1097" s="42"/>
      <c r="W1097" s="42"/>
    </row>
    <row r="1098" spans="1:23">
      <c r="A1098" s="25" t="s">
        <v>1613</v>
      </c>
      <c r="B1098" s="4" t="s">
        <v>4016</v>
      </c>
      <c r="C1098" s="36">
        <v>2404</v>
      </c>
      <c r="D1098" s="37">
        <v>2326</v>
      </c>
      <c r="E1098" s="36">
        <f t="shared" si="145"/>
        <v>78</v>
      </c>
      <c r="F1098" s="22">
        <f t="shared" si="147"/>
        <v>0.96755407653910153</v>
      </c>
      <c r="G1098" s="52">
        <v>1603</v>
      </c>
      <c r="H1098" s="53">
        <v>490</v>
      </c>
      <c r="I1098" s="24">
        <f t="shared" si="146"/>
        <v>30.567685589519648</v>
      </c>
      <c r="J1098" s="42"/>
      <c r="T1098" s="42"/>
      <c r="U1098" s="42"/>
      <c r="V1098" s="42"/>
      <c r="W1098" s="42"/>
    </row>
    <row r="1099" spans="1:23">
      <c r="A1099" s="25" t="s">
        <v>2175</v>
      </c>
      <c r="B1099" s="4" t="s">
        <v>4552</v>
      </c>
      <c r="C1099" s="36">
        <v>197</v>
      </c>
      <c r="D1099" s="37">
        <v>63</v>
      </c>
      <c r="E1099" s="36">
        <f t="shared" si="145"/>
        <v>134</v>
      </c>
      <c r="F1099" s="22">
        <f t="shared" si="147"/>
        <v>0.31979695431472083</v>
      </c>
      <c r="G1099" s="52">
        <v>130</v>
      </c>
      <c r="H1099" s="53">
        <v>55</v>
      </c>
      <c r="I1099" s="24">
        <f t="shared" si="146"/>
        <v>42.307692307692307</v>
      </c>
      <c r="J1099" s="42"/>
      <c r="T1099" s="42"/>
      <c r="U1099" s="42"/>
      <c r="V1099" s="42"/>
      <c r="W1099" s="42"/>
    </row>
    <row r="1100" spans="1:23">
      <c r="A1100" s="25" t="s">
        <v>2193</v>
      </c>
      <c r="B1100" s="4" t="s">
        <v>4570</v>
      </c>
      <c r="C1100" s="36">
        <v>155</v>
      </c>
      <c r="D1100" s="37">
        <v>11</v>
      </c>
      <c r="E1100" s="36">
        <f t="shared" si="145"/>
        <v>144</v>
      </c>
      <c r="F1100" s="22">
        <f t="shared" si="147"/>
        <v>7.0967741935483872E-2</v>
      </c>
      <c r="G1100" s="52">
        <v>134</v>
      </c>
      <c r="H1100" s="53">
        <v>52</v>
      </c>
      <c r="I1100" s="24">
        <f t="shared" si="146"/>
        <v>38.805970149253731</v>
      </c>
      <c r="J1100" s="42"/>
      <c r="T1100" s="42"/>
      <c r="U1100" s="42"/>
      <c r="V1100" s="42"/>
      <c r="W1100" s="42"/>
    </row>
    <row r="1101" spans="1:23">
      <c r="A1101" s="25" t="s">
        <v>2176</v>
      </c>
      <c r="B1101" s="4" t="s">
        <v>4553</v>
      </c>
      <c r="C1101" s="36">
        <v>377</v>
      </c>
      <c r="D1101" s="37">
        <v>51</v>
      </c>
      <c r="E1101" s="36">
        <f t="shared" si="145"/>
        <v>326</v>
      </c>
      <c r="F1101" s="22">
        <f t="shared" si="147"/>
        <v>0.13527851458885942</v>
      </c>
      <c r="G1101" s="52">
        <v>253</v>
      </c>
      <c r="H1101" s="53">
        <v>69</v>
      </c>
      <c r="I1101" s="24">
        <f t="shared" si="146"/>
        <v>27.27272727272727</v>
      </c>
      <c r="J1101" s="42"/>
      <c r="T1101" s="42"/>
      <c r="U1101" s="42"/>
      <c r="V1101" s="42"/>
      <c r="W1101" s="42"/>
    </row>
    <row r="1102" spans="1:23" ht="25.5">
      <c r="A1102" s="25" t="s">
        <v>2177</v>
      </c>
      <c r="B1102" s="4" t="s">
        <v>4554</v>
      </c>
      <c r="C1102" s="36">
        <v>1291</v>
      </c>
      <c r="D1102" s="37">
        <v>185</v>
      </c>
      <c r="E1102" s="36">
        <f t="shared" si="145"/>
        <v>1106</v>
      </c>
      <c r="F1102" s="22">
        <f t="shared" si="147"/>
        <v>0.14329976762199845</v>
      </c>
      <c r="G1102" s="52">
        <v>974</v>
      </c>
      <c r="H1102" s="53">
        <v>315</v>
      </c>
      <c r="I1102" s="24">
        <f t="shared" si="146"/>
        <v>32.340862422997944</v>
      </c>
      <c r="J1102" s="42"/>
      <c r="T1102" s="42"/>
      <c r="U1102" s="42"/>
      <c r="V1102" s="42"/>
      <c r="W1102" s="42"/>
    </row>
    <row r="1103" spans="1:23">
      <c r="A1103" s="25" t="s">
        <v>2205</v>
      </c>
      <c r="B1103" s="4" t="s">
        <v>4582</v>
      </c>
      <c r="C1103" s="36">
        <v>573</v>
      </c>
      <c r="D1103" s="37">
        <v>507</v>
      </c>
      <c r="E1103" s="36">
        <f t="shared" si="145"/>
        <v>66</v>
      </c>
      <c r="F1103" s="22">
        <f t="shared" si="147"/>
        <v>0.88481675392670156</v>
      </c>
      <c r="G1103" s="52">
        <v>366</v>
      </c>
      <c r="H1103" s="53">
        <v>92</v>
      </c>
      <c r="I1103" s="24">
        <f t="shared" si="146"/>
        <v>25.136612021857925</v>
      </c>
      <c r="J1103" s="42"/>
      <c r="T1103" s="42"/>
      <c r="U1103" s="42"/>
      <c r="V1103" s="42"/>
      <c r="W1103" s="42"/>
    </row>
    <row r="1104" spans="1:23" ht="25.5">
      <c r="A1104" s="25" t="s">
        <v>2178</v>
      </c>
      <c r="B1104" s="4" t="s">
        <v>4555</v>
      </c>
      <c r="C1104" s="36">
        <v>198</v>
      </c>
      <c r="D1104" s="37">
        <v>39</v>
      </c>
      <c r="E1104" s="36">
        <f t="shared" si="145"/>
        <v>159</v>
      </c>
      <c r="F1104" s="22">
        <f t="shared" si="147"/>
        <v>0.19696969696969696</v>
      </c>
      <c r="G1104" s="52">
        <v>196</v>
      </c>
      <c r="H1104" s="53">
        <v>84</v>
      </c>
      <c r="I1104" s="24">
        <f t="shared" si="146"/>
        <v>42.857142857142854</v>
      </c>
      <c r="J1104" s="42"/>
      <c r="T1104" s="42"/>
      <c r="U1104" s="42"/>
      <c r="V1104" s="42"/>
      <c r="W1104" s="42"/>
    </row>
    <row r="1105" spans="1:23">
      <c r="A1105" s="25" t="s">
        <v>1824</v>
      </c>
      <c r="B1105" s="4" t="s">
        <v>5161</v>
      </c>
      <c r="C1105" s="36">
        <v>202</v>
      </c>
      <c r="D1105" s="37">
        <v>20</v>
      </c>
      <c r="E1105" s="36">
        <f t="shared" si="145"/>
        <v>182</v>
      </c>
      <c r="F1105" s="22">
        <f t="shared" si="147"/>
        <v>9.9009900990099015E-2</v>
      </c>
      <c r="G1105" s="52">
        <v>102</v>
      </c>
      <c r="H1105" s="53">
        <v>0</v>
      </c>
      <c r="I1105" s="24">
        <f t="shared" si="146"/>
        <v>0</v>
      </c>
      <c r="J1105" s="42"/>
      <c r="T1105" s="42"/>
      <c r="U1105" s="42"/>
      <c r="V1105" s="42"/>
      <c r="W1105" s="42"/>
    </row>
    <row r="1106" spans="1:23">
      <c r="A1106" s="25" t="s">
        <v>1514</v>
      </c>
      <c r="B1106" s="4" t="s">
        <v>5122</v>
      </c>
      <c r="C1106" s="36">
        <v>463</v>
      </c>
      <c r="D1106" s="37">
        <v>58</v>
      </c>
      <c r="E1106" s="36">
        <f t="shared" si="145"/>
        <v>405</v>
      </c>
      <c r="F1106" s="22">
        <f t="shared" si="147"/>
        <v>0.12526997840172785</v>
      </c>
      <c r="G1106" s="52">
        <v>421</v>
      </c>
      <c r="H1106" s="53">
        <v>174</v>
      </c>
      <c r="I1106" s="24">
        <f t="shared" si="146"/>
        <v>41.330166270783849</v>
      </c>
      <c r="J1106" s="42"/>
      <c r="T1106" s="42"/>
      <c r="U1106" s="42"/>
      <c r="V1106" s="42"/>
      <c r="W1106" s="42"/>
    </row>
    <row r="1107" spans="1:23">
      <c r="A1107" s="25" t="s">
        <v>2179</v>
      </c>
      <c r="B1107" s="4" t="s">
        <v>4556</v>
      </c>
      <c r="C1107" s="36">
        <v>17</v>
      </c>
      <c r="D1107" s="37">
        <v>22</v>
      </c>
      <c r="E1107" s="36">
        <f t="shared" si="145"/>
        <v>-5</v>
      </c>
      <c r="F1107" s="22">
        <f t="shared" si="147"/>
        <v>1.2941176470588236</v>
      </c>
      <c r="G1107" s="52">
        <v>12</v>
      </c>
      <c r="H1107" s="53">
        <v>5</v>
      </c>
      <c r="I1107" s="24">
        <f t="shared" si="146"/>
        <v>41.666666666666671</v>
      </c>
      <c r="J1107" s="42"/>
      <c r="T1107" s="42"/>
      <c r="U1107" s="42"/>
      <c r="V1107" s="42"/>
      <c r="W1107" s="42"/>
    </row>
    <row r="1108" spans="1:23">
      <c r="A1108" s="25" t="s">
        <v>1530</v>
      </c>
      <c r="B1108" s="4" t="s">
        <v>3948</v>
      </c>
      <c r="C1108" s="36">
        <v>88</v>
      </c>
      <c r="D1108" s="37">
        <v>691</v>
      </c>
      <c r="E1108" s="36">
        <f t="shared" si="145"/>
        <v>-603</v>
      </c>
      <c r="F1108" s="22">
        <f t="shared" si="147"/>
        <v>7.8522727272727275</v>
      </c>
      <c r="G1108" s="52">
        <v>57</v>
      </c>
      <c r="H1108" s="53">
        <v>4</v>
      </c>
      <c r="I1108" s="24">
        <f t="shared" si="146"/>
        <v>7.0175438596491224</v>
      </c>
      <c r="J1108" s="42"/>
      <c r="T1108" s="42"/>
      <c r="U1108" s="42"/>
      <c r="V1108" s="42"/>
      <c r="W1108" s="42"/>
    </row>
    <row r="1109" spans="1:23">
      <c r="A1109" s="25" t="s">
        <v>2194</v>
      </c>
      <c r="B1109" s="4" t="s">
        <v>4571</v>
      </c>
      <c r="C1109" s="36">
        <v>471</v>
      </c>
      <c r="D1109" s="37">
        <v>91</v>
      </c>
      <c r="E1109" s="36">
        <f t="shared" si="145"/>
        <v>380</v>
      </c>
      <c r="F1109" s="22">
        <f t="shared" si="147"/>
        <v>0.1932059447983015</v>
      </c>
      <c r="G1109" s="52">
        <v>316</v>
      </c>
      <c r="H1109" s="53">
        <v>130</v>
      </c>
      <c r="I1109" s="24">
        <f t="shared" si="146"/>
        <v>41.139240506329116</v>
      </c>
      <c r="J1109" s="42"/>
      <c r="T1109" s="42"/>
      <c r="U1109" s="42"/>
      <c r="V1109" s="42"/>
      <c r="W1109" s="42"/>
    </row>
    <row r="1110" spans="1:23">
      <c r="A1110" s="25" t="s">
        <v>2180</v>
      </c>
      <c r="B1110" s="4" t="s">
        <v>4557</v>
      </c>
      <c r="C1110" s="36">
        <v>17</v>
      </c>
      <c r="D1110" s="37">
        <v>1</v>
      </c>
      <c r="E1110" s="36">
        <f t="shared" si="145"/>
        <v>16</v>
      </c>
      <c r="F1110" s="22">
        <f t="shared" si="147"/>
        <v>5.8823529411764705E-2</v>
      </c>
      <c r="G1110" s="52">
        <v>18</v>
      </c>
      <c r="H1110" s="53">
        <v>8</v>
      </c>
      <c r="I1110" s="24">
        <f t="shared" si="146"/>
        <v>44.444444444444443</v>
      </c>
      <c r="J1110" s="42"/>
      <c r="T1110" s="42"/>
      <c r="U1110" s="42"/>
      <c r="V1110" s="42"/>
      <c r="W1110" s="42"/>
    </row>
    <row r="1111" spans="1:23">
      <c r="A1111" s="25" t="s">
        <v>1563</v>
      </c>
      <c r="B1111" s="4" t="s">
        <v>3975</v>
      </c>
      <c r="C1111" s="36">
        <v>107</v>
      </c>
      <c r="D1111" s="37">
        <v>392</v>
      </c>
      <c r="E1111" s="36">
        <f t="shared" si="145"/>
        <v>-285</v>
      </c>
      <c r="F1111" s="22">
        <f t="shared" si="147"/>
        <v>3.6635514018691588</v>
      </c>
      <c r="G1111" s="52">
        <v>53</v>
      </c>
      <c r="H1111" s="53">
        <v>3</v>
      </c>
      <c r="I1111" s="24">
        <f t="shared" si="146"/>
        <v>5.6603773584905666</v>
      </c>
      <c r="J1111" s="42"/>
      <c r="T1111" s="42"/>
      <c r="U1111" s="42"/>
      <c r="V1111" s="42"/>
      <c r="W1111" s="42"/>
    </row>
    <row r="1112" spans="1:23" ht="25.5">
      <c r="A1112" s="25" t="s">
        <v>2200</v>
      </c>
      <c r="B1112" s="4" t="s">
        <v>4577</v>
      </c>
      <c r="C1112" s="36">
        <v>4877</v>
      </c>
      <c r="D1112" s="37">
        <v>2145</v>
      </c>
      <c r="E1112" s="36">
        <f t="shared" si="145"/>
        <v>2732</v>
      </c>
      <c r="F1112" s="22">
        <f t="shared" si="147"/>
        <v>0.43981956120565924</v>
      </c>
      <c r="G1112" s="52">
        <v>3494</v>
      </c>
      <c r="H1112" s="53">
        <v>1074</v>
      </c>
      <c r="I1112" s="24">
        <f t="shared" si="146"/>
        <v>30.738408700629648</v>
      </c>
      <c r="J1112" s="42"/>
      <c r="T1112" s="42"/>
      <c r="U1112" s="42"/>
      <c r="V1112" s="42"/>
      <c r="W1112" s="42"/>
    </row>
    <row r="1113" spans="1:23" ht="25.5">
      <c r="A1113" s="25" t="s">
        <v>2181</v>
      </c>
      <c r="B1113" s="4" t="s">
        <v>4558</v>
      </c>
      <c r="C1113" s="36">
        <v>352</v>
      </c>
      <c r="D1113" s="37">
        <v>125</v>
      </c>
      <c r="E1113" s="36">
        <f t="shared" si="145"/>
        <v>227</v>
      </c>
      <c r="F1113" s="22">
        <f t="shared" si="147"/>
        <v>0.35511363636363635</v>
      </c>
      <c r="G1113" s="52">
        <v>292</v>
      </c>
      <c r="H1113" s="53">
        <v>100</v>
      </c>
      <c r="I1113" s="24">
        <f t="shared" si="146"/>
        <v>34.246575342465754</v>
      </c>
      <c r="J1113" s="42"/>
      <c r="T1113" s="42"/>
      <c r="U1113" s="42"/>
      <c r="V1113" s="42"/>
      <c r="W1113" s="42"/>
    </row>
    <row r="1114" spans="1:23">
      <c r="A1114" s="25" t="s">
        <v>1520</v>
      </c>
      <c r="B1114" s="4" t="s">
        <v>3940</v>
      </c>
      <c r="C1114" s="36">
        <v>111</v>
      </c>
      <c r="D1114" s="37">
        <v>171</v>
      </c>
      <c r="E1114" s="36">
        <f t="shared" si="145"/>
        <v>-60</v>
      </c>
      <c r="F1114" s="22">
        <f t="shared" si="147"/>
        <v>1.5405405405405406</v>
      </c>
      <c r="G1114" s="52">
        <v>86</v>
      </c>
      <c r="H1114" s="53">
        <v>18</v>
      </c>
      <c r="I1114" s="24">
        <f t="shared" si="146"/>
        <v>20.930232558139537</v>
      </c>
      <c r="J1114" s="42"/>
      <c r="T1114" s="42"/>
      <c r="U1114" s="42"/>
      <c r="V1114" s="42"/>
      <c r="W1114" s="42"/>
    </row>
    <row r="1115" spans="1:23">
      <c r="A1115" s="25" t="s">
        <v>2206</v>
      </c>
      <c r="B1115" s="4" t="s">
        <v>4583</v>
      </c>
      <c r="C1115" s="36">
        <v>278</v>
      </c>
      <c r="D1115" s="37">
        <v>302</v>
      </c>
      <c r="E1115" s="36">
        <f t="shared" si="145"/>
        <v>-24</v>
      </c>
      <c r="F1115" s="22">
        <f t="shared" si="147"/>
        <v>1.0863309352517985</v>
      </c>
      <c r="G1115" s="52">
        <v>229</v>
      </c>
      <c r="H1115" s="53">
        <v>70</v>
      </c>
      <c r="I1115" s="24">
        <f t="shared" si="146"/>
        <v>30.567685589519648</v>
      </c>
      <c r="J1115" s="42"/>
      <c r="T1115" s="42"/>
      <c r="U1115" s="42"/>
      <c r="V1115" s="42"/>
      <c r="W1115" s="42"/>
    </row>
    <row r="1116" spans="1:23">
      <c r="A1116" s="25" t="s">
        <v>1548</v>
      </c>
      <c r="B1116" s="4" t="s">
        <v>3962</v>
      </c>
      <c r="C1116" s="36">
        <v>11</v>
      </c>
      <c r="D1116" s="37">
        <v>4</v>
      </c>
      <c r="E1116" s="36">
        <f t="shared" si="145"/>
        <v>7</v>
      </c>
      <c r="F1116" s="22">
        <f t="shared" si="147"/>
        <v>0.36363636363636365</v>
      </c>
      <c r="G1116" s="52">
        <v>11</v>
      </c>
      <c r="H1116" s="53">
        <v>4</v>
      </c>
      <c r="I1116" s="24">
        <f t="shared" si="146"/>
        <v>36.363636363636367</v>
      </c>
      <c r="J1116" s="42"/>
      <c r="T1116" s="42"/>
      <c r="U1116" s="42"/>
      <c r="V1116" s="42"/>
      <c r="W1116" s="42"/>
    </row>
    <row r="1117" spans="1:23">
      <c r="A1117" s="25" t="s">
        <v>1549</v>
      </c>
      <c r="B1117" s="4" t="s">
        <v>3963</v>
      </c>
      <c r="C1117" s="36">
        <v>329</v>
      </c>
      <c r="D1117" s="37">
        <v>111</v>
      </c>
      <c r="E1117" s="36">
        <f t="shared" si="145"/>
        <v>218</v>
      </c>
      <c r="F1117" s="22">
        <f t="shared" si="147"/>
        <v>0.33738601823708209</v>
      </c>
      <c r="G1117" s="52">
        <v>207</v>
      </c>
      <c r="H1117" s="53">
        <v>67</v>
      </c>
      <c r="I1117" s="24">
        <f t="shared" si="146"/>
        <v>32.367149758454104</v>
      </c>
      <c r="J1117" s="42"/>
      <c r="T1117" s="42"/>
      <c r="U1117" s="42"/>
      <c r="V1117" s="42"/>
      <c r="W1117" s="42"/>
    </row>
    <row r="1118" spans="1:23">
      <c r="A1118" s="25" t="s">
        <v>1550</v>
      </c>
      <c r="B1118" s="4" t="s">
        <v>3964</v>
      </c>
      <c r="C1118" s="36">
        <v>490</v>
      </c>
      <c r="D1118" s="37">
        <v>311</v>
      </c>
      <c r="E1118" s="36">
        <f t="shared" si="145"/>
        <v>179</v>
      </c>
      <c r="F1118" s="22">
        <f t="shared" si="147"/>
        <v>0.63469387755102036</v>
      </c>
      <c r="G1118" s="52">
        <v>436</v>
      </c>
      <c r="H1118" s="53">
        <v>162</v>
      </c>
      <c r="I1118" s="24">
        <f t="shared" si="146"/>
        <v>37.155963302752291</v>
      </c>
      <c r="J1118" s="42"/>
      <c r="T1118" s="42"/>
      <c r="U1118" s="42"/>
      <c r="V1118" s="42"/>
      <c r="W1118" s="42"/>
    </row>
    <row r="1119" spans="1:23">
      <c r="A1119" s="25" t="s">
        <v>1521</v>
      </c>
      <c r="B1119" s="4" t="s">
        <v>3941</v>
      </c>
      <c r="C1119" s="36">
        <v>282</v>
      </c>
      <c r="D1119" s="37">
        <v>398</v>
      </c>
      <c r="E1119" s="36">
        <f t="shared" ref="E1119:E1150" si="148">C1119-D1119</f>
        <v>-116</v>
      </c>
      <c r="F1119" s="22">
        <f t="shared" si="147"/>
        <v>1.4113475177304964</v>
      </c>
      <c r="G1119" s="52">
        <v>142</v>
      </c>
      <c r="H1119" s="53">
        <v>23</v>
      </c>
      <c r="I1119" s="24">
        <f t="shared" ref="I1119:I1150" si="149">H1119/G1119*100</f>
        <v>16.197183098591552</v>
      </c>
      <c r="J1119" s="42"/>
      <c r="T1119" s="42"/>
      <c r="U1119" s="42"/>
      <c r="V1119" s="42"/>
      <c r="W1119" s="42"/>
    </row>
    <row r="1120" spans="1:23" ht="25.5">
      <c r="A1120" s="25" t="s">
        <v>1657</v>
      </c>
      <c r="B1120" s="4" t="s">
        <v>4058</v>
      </c>
      <c r="C1120" s="36">
        <v>20</v>
      </c>
      <c r="D1120" s="37">
        <v>27</v>
      </c>
      <c r="E1120" s="36">
        <f t="shared" si="148"/>
        <v>-7</v>
      </c>
      <c r="F1120" s="22">
        <f t="shared" si="147"/>
        <v>1.35</v>
      </c>
      <c r="G1120" s="52">
        <v>13</v>
      </c>
      <c r="H1120" s="53">
        <v>3</v>
      </c>
      <c r="I1120" s="24">
        <f t="shared" si="149"/>
        <v>23.076923076923077</v>
      </c>
      <c r="J1120" s="42"/>
      <c r="T1120" s="42"/>
      <c r="U1120" s="42"/>
      <c r="V1120" s="42"/>
      <c r="W1120" s="42"/>
    </row>
    <row r="1121" spans="1:23">
      <c r="A1121" s="25" t="s">
        <v>1551</v>
      </c>
      <c r="B1121" s="4" t="s">
        <v>3965</v>
      </c>
      <c r="C1121" s="36">
        <v>79</v>
      </c>
      <c r="D1121" s="37">
        <v>25</v>
      </c>
      <c r="E1121" s="36">
        <f t="shared" si="148"/>
        <v>54</v>
      </c>
      <c r="F1121" s="22">
        <f t="shared" si="147"/>
        <v>0.31645569620253167</v>
      </c>
      <c r="G1121" s="52">
        <v>61</v>
      </c>
      <c r="H1121" s="53">
        <v>23</v>
      </c>
      <c r="I1121" s="24">
        <f t="shared" si="149"/>
        <v>37.704918032786885</v>
      </c>
      <c r="J1121" s="42"/>
      <c r="T1121" s="42"/>
      <c r="U1121" s="42"/>
      <c r="V1121" s="42"/>
      <c r="W1121" s="42"/>
    </row>
    <row r="1122" spans="1:23">
      <c r="A1122" s="25" t="s">
        <v>1552</v>
      </c>
      <c r="B1122" s="4" t="s">
        <v>3966</v>
      </c>
      <c r="C1122" s="36">
        <v>2</v>
      </c>
      <c r="D1122" s="37">
        <v>2</v>
      </c>
      <c r="E1122" s="36">
        <f t="shared" si="148"/>
        <v>0</v>
      </c>
      <c r="F1122" s="22">
        <f t="shared" si="147"/>
        <v>1</v>
      </c>
      <c r="G1122" s="52">
        <v>2</v>
      </c>
      <c r="H1122" s="53">
        <v>1</v>
      </c>
      <c r="I1122" s="24">
        <f t="shared" si="149"/>
        <v>50</v>
      </c>
      <c r="J1122" s="42"/>
      <c r="T1122" s="42"/>
      <c r="U1122" s="42"/>
      <c r="V1122" s="42"/>
      <c r="W1122" s="42"/>
    </row>
    <row r="1123" spans="1:23">
      <c r="A1123" s="25" t="s">
        <v>1553</v>
      </c>
      <c r="B1123" s="4" t="s">
        <v>3967</v>
      </c>
      <c r="C1123" s="36">
        <v>100</v>
      </c>
      <c r="D1123" s="37">
        <v>69</v>
      </c>
      <c r="E1123" s="36">
        <f t="shared" si="148"/>
        <v>31</v>
      </c>
      <c r="F1123" s="22">
        <f t="shared" si="147"/>
        <v>0.69</v>
      </c>
      <c r="G1123" s="52">
        <v>76</v>
      </c>
      <c r="H1123" s="53">
        <v>27</v>
      </c>
      <c r="I1123" s="24">
        <f t="shared" si="149"/>
        <v>35.526315789473685</v>
      </c>
      <c r="J1123" s="42"/>
      <c r="T1123" s="42"/>
      <c r="U1123" s="42"/>
      <c r="V1123" s="42"/>
      <c r="W1123" s="42"/>
    </row>
    <row r="1124" spans="1:23" ht="25.5">
      <c r="A1124" s="25" t="s">
        <v>1830</v>
      </c>
      <c r="B1124" s="4" t="s">
        <v>5162</v>
      </c>
      <c r="C1124" s="36">
        <v>83</v>
      </c>
      <c r="D1124" s="37">
        <v>53</v>
      </c>
      <c r="E1124" s="36">
        <f t="shared" si="148"/>
        <v>30</v>
      </c>
      <c r="F1124" s="22">
        <f t="shared" si="147"/>
        <v>0.63855421686746983</v>
      </c>
      <c r="G1124" s="52">
        <v>45</v>
      </c>
      <c r="H1124" s="53">
        <v>6</v>
      </c>
      <c r="I1124" s="24">
        <f t="shared" si="149"/>
        <v>13.333333333333334</v>
      </c>
      <c r="J1124" s="42"/>
      <c r="T1124" s="42"/>
      <c r="U1124" s="42"/>
      <c r="V1124" s="42"/>
      <c r="W1124" s="42"/>
    </row>
    <row r="1125" spans="1:23">
      <c r="A1125" s="25" t="s">
        <v>1554</v>
      </c>
      <c r="B1125" s="4" t="s">
        <v>5130</v>
      </c>
      <c r="C1125" s="36">
        <v>19</v>
      </c>
      <c r="D1125" s="37">
        <v>6</v>
      </c>
      <c r="E1125" s="36">
        <f t="shared" si="148"/>
        <v>13</v>
      </c>
      <c r="F1125" s="22">
        <f t="shared" si="147"/>
        <v>0.31578947368421051</v>
      </c>
      <c r="G1125" s="52">
        <v>17</v>
      </c>
      <c r="H1125" s="53">
        <v>4</v>
      </c>
      <c r="I1125" s="24">
        <f t="shared" si="149"/>
        <v>23.52941176470588</v>
      </c>
      <c r="J1125" s="42"/>
      <c r="T1125" s="42"/>
      <c r="U1125" s="42"/>
      <c r="V1125" s="42"/>
      <c r="W1125" s="42"/>
    </row>
    <row r="1126" spans="1:23">
      <c r="A1126" s="25" t="s">
        <v>1831</v>
      </c>
      <c r="B1126" s="4" t="s">
        <v>4220</v>
      </c>
      <c r="C1126" s="36">
        <v>414</v>
      </c>
      <c r="D1126" s="37">
        <v>124</v>
      </c>
      <c r="E1126" s="36">
        <f t="shared" si="148"/>
        <v>290</v>
      </c>
      <c r="F1126" s="22">
        <f t="shared" si="147"/>
        <v>0.29951690821256038</v>
      </c>
      <c r="G1126" s="52">
        <v>365</v>
      </c>
      <c r="H1126" s="53">
        <v>133</v>
      </c>
      <c r="I1126" s="24">
        <f t="shared" si="149"/>
        <v>36.438356164383563</v>
      </c>
      <c r="J1126" s="42"/>
      <c r="T1126" s="42"/>
      <c r="U1126" s="42"/>
      <c r="V1126" s="42"/>
      <c r="W1126" s="42"/>
    </row>
    <row r="1127" spans="1:23" ht="25.5">
      <c r="A1127" s="25" t="s">
        <v>1555</v>
      </c>
      <c r="B1127" s="4" t="s">
        <v>3968</v>
      </c>
      <c r="C1127" s="36">
        <v>1083</v>
      </c>
      <c r="D1127" s="37">
        <v>1234</v>
      </c>
      <c r="E1127" s="36">
        <f t="shared" si="148"/>
        <v>-151</v>
      </c>
      <c r="F1127" s="22">
        <f t="shared" si="147"/>
        <v>1.1394275161588181</v>
      </c>
      <c r="G1127" s="52">
        <v>820</v>
      </c>
      <c r="H1127" s="53">
        <v>253</v>
      </c>
      <c r="I1127" s="24">
        <f t="shared" si="149"/>
        <v>30.853658536585364</v>
      </c>
      <c r="J1127" s="42"/>
      <c r="T1127" s="42"/>
      <c r="U1127" s="42"/>
      <c r="V1127" s="42"/>
      <c r="W1127" s="42"/>
    </row>
    <row r="1128" spans="1:23">
      <c r="A1128" s="25" t="s">
        <v>2182</v>
      </c>
      <c r="B1128" s="4" t="s">
        <v>4559</v>
      </c>
      <c r="C1128" s="36">
        <v>76</v>
      </c>
      <c r="D1128" s="37">
        <v>2</v>
      </c>
      <c r="E1128" s="36">
        <f t="shared" si="148"/>
        <v>74</v>
      </c>
      <c r="F1128" s="22">
        <f t="shared" si="147"/>
        <v>2.6315789473684209E-2</v>
      </c>
      <c r="G1128" s="52">
        <v>59</v>
      </c>
      <c r="H1128" s="53">
        <v>21</v>
      </c>
      <c r="I1128" s="24">
        <f t="shared" si="149"/>
        <v>35.593220338983052</v>
      </c>
      <c r="J1128" s="42"/>
      <c r="T1128" s="42"/>
      <c r="U1128" s="42"/>
      <c r="V1128" s="42"/>
      <c r="W1128" s="42"/>
    </row>
    <row r="1129" spans="1:23">
      <c r="A1129" s="25" t="s">
        <v>2183</v>
      </c>
      <c r="B1129" s="4" t="s">
        <v>4560</v>
      </c>
      <c r="C1129" s="36">
        <v>924</v>
      </c>
      <c r="D1129" s="37">
        <v>173</v>
      </c>
      <c r="E1129" s="36">
        <f t="shared" si="148"/>
        <v>751</v>
      </c>
      <c r="F1129" s="22">
        <f t="shared" si="147"/>
        <v>0.18722943722943722</v>
      </c>
      <c r="G1129" s="52">
        <v>692</v>
      </c>
      <c r="H1129" s="53">
        <v>244</v>
      </c>
      <c r="I1129" s="24">
        <f t="shared" si="149"/>
        <v>35.260115606936417</v>
      </c>
      <c r="J1129" s="42"/>
      <c r="T1129" s="42"/>
      <c r="U1129" s="42"/>
      <c r="V1129" s="42"/>
      <c r="W1129" s="42"/>
    </row>
    <row r="1130" spans="1:23" ht="25.5">
      <c r="A1130" s="25" t="s">
        <v>2195</v>
      </c>
      <c r="B1130" s="4" t="s">
        <v>4572</v>
      </c>
      <c r="C1130" s="36">
        <v>719</v>
      </c>
      <c r="D1130" s="37">
        <v>46</v>
      </c>
      <c r="E1130" s="36">
        <f t="shared" si="148"/>
        <v>673</v>
      </c>
      <c r="F1130" s="22">
        <f t="shared" si="147"/>
        <v>6.397774687065369E-2</v>
      </c>
      <c r="G1130" s="52">
        <v>505</v>
      </c>
      <c r="H1130" s="53">
        <v>177</v>
      </c>
      <c r="I1130" s="24">
        <f t="shared" si="149"/>
        <v>35.049504950495049</v>
      </c>
      <c r="J1130" s="42"/>
      <c r="T1130" s="42"/>
      <c r="U1130" s="42"/>
      <c r="V1130" s="42"/>
      <c r="W1130" s="42"/>
    </row>
    <row r="1131" spans="1:23" ht="25.5">
      <c r="A1131" s="25" t="s">
        <v>2201</v>
      </c>
      <c r="B1131" s="4" t="s">
        <v>4578</v>
      </c>
      <c r="C1131" s="36">
        <v>535</v>
      </c>
      <c r="D1131" s="37">
        <v>655</v>
      </c>
      <c r="E1131" s="36">
        <f t="shared" si="148"/>
        <v>-120</v>
      </c>
      <c r="F1131" s="22">
        <f t="shared" si="147"/>
        <v>1.2242990654205608</v>
      </c>
      <c r="G1131" s="52">
        <v>419</v>
      </c>
      <c r="H1131" s="53">
        <v>154</v>
      </c>
      <c r="I1131" s="24">
        <f t="shared" si="149"/>
        <v>36.754176610978526</v>
      </c>
      <c r="J1131" s="42"/>
      <c r="T1131" s="42"/>
      <c r="U1131" s="42"/>
      <c r="V1131" s="42"/>
      <c r="W1131" s="42"/>
    </row>
    <row r="1132" spans="1:23">
      <c r="A1132" s="25" t="s">
        <v>1564</v>
      </c>
      <c r="B1132" s="4" t="s">
        <v>3976</v>
      </c>
      <c r="C1132" s="36">
        <v>12</v>
      </c>
      <c r="D1132" s="37">
        <v>45</v>
      </c>
      <c r="E1132" s="36">
        <f t="shared" si="148"/>
        <v>-33</v>
      </c>
      <c r="F1132" s="22">
        <f t="shared" si="147"/>
        <v>3.75</v>
      </c>
      <c r="G1132" s="52">
        <v>7</v>
      </c>
      <c r="H1132" s="53">
        <v>2</v>
      </c>
      <c r="I1132" s="24">
        <f t="shared" si="149"/>
        <v>28.571428571428569</v>
      </c>
      <c r="J1132" s="42"/>
      <c r="T1132" s="42"/>
      <c r="U1132" s="42"/>
      <c r="V1132" s="42"/>
      <c r="W1132" s="42"/>
    </row>
    <row r="1133" spans="1:23">
      <c r="A1133" s="25" t="s">
        <v>1556</v>
      </c>
      <c r="B1133" s="4" t="s">
        <v>5131</v>
      </c>
      <c r="C1133" s="36">
        <v>28</v>
      </c>
      <c r="D1133" s="37">
        <v>26</v>
      </c>
      <c r="E1133" s="36">
        <f t="shared" si="148"/>
        <v>2</v>
      </c>
      <c r="F1133" s="22">
        <f t="shared" si="147"/>
        <v>0.9285714285714286</v>
      </c>
      <c r="G1133" s="52">
        <v>17</v>
      </c>
      <c r="H1133" s="53">
        <v>1</v>
      </c>
      <c r="I1133" s="24">
        <f t="shared" si="149"/>
        <v>5.8823529411764701</v>
      </c>
      <c r="J1133" s="42"/>
      <c r="T1133" s="42"/>
      <c r="U1133" s="42"/>
      <c r="V1133" s="42"/>
      <c r="W1133" s="42"/>
    </row>
    <row r="1134" spans="1:23">
      <c r="A1134" s="25" t="s">
        <v>2184</v>
      </c>
      <c r="B1134" s="4" t="s">
        <v>4561</v>
      </c>
      <c r="C1134" s="36">
        <v>78</v>
      </c>
      <c r="D1134" s="37">
        <v>0</v>
      </c>
      <c r="E1134" s="36">
        <f t="shared" si="148"/>
        <v>78</v>
      </c>
      <c r="F1134" s="22" t="s">
        <v>5190</v>
      </c>
      <c r="G1134" s="52">
        <v>65</v>
      </c>
      <c r="H1134" s="53">
        <v>18</v>
      </c>
      <c r="I1134" s="24">
        <f t="shared" si="149"/>
        <v>27.692307692307693</v>
      </c>
      <c r="J1134" s="42"/>
      <c r="T1134" s="42"/>
      <c r="U1134" s="42"/>
      <c r="V1134" s="42"/>
      <c r="W1134" s="42"/>
    </row>
    <row r="1135" spans="1:23" ht="25.5">
      <c r="A1135" s="25" t="s">
        <v>2185</v>
      </c>
      <c r="B1135" s="4" t="s">
        <v>4562</v>
      </c>
      <c r="C1135" s="36">
        <v>144</v>
      </c>
      <c r="D1135" s="37">
        <v>32</v>
      </c>
      <c r="E1135" s="36">
        <f t="shared" si="148"/>
        <v>112</v>
      </c>
      <c r="F1135" s="22">
        <f>D1135/C1135</f>
        <v>0.22222222222222221</v>
      </c>
      <c r="G1135" s="52">
        <v>128</v>
      </c>
      <c r="H1135" s="53">
        <v>47</v>
      </c>
      <c r="I1135" s="24">
        <f t="shared" si="149"/>
        <v>36.71875</v>
      </c>
      <c r="J1135" s="42"/>
      <c r="T1135" s="42"/>
      <c r="U1135" s="42"/>
      <c r="V1135" s="42"/>
      <c r="W1135" s="42"/>
    </row>
    <row r="1136" spans="1:23" ht="25.5">
      <c r="A1136" s="25" t="s">
        <v>2186</v>
      </c>
      <c r="B1136" s="4" t="s">
        <v>4563</v>
      </c>
      <c r="C1136" s="36">
        <v>266</v>
      </c>
      <c r="D1136" s="37">
        <v>62</v>
      </c>
      <c r="E1136" s="36">
        <f t="shared" si="148"/>
        <v>204</v>
      </c>
      <c r="F1136" s="22">
        <f>D1136/C1136</f>
        <v>0.23308270676691728</v>
      </c>
      <c r="G1136" s="52">
        <v>187</v>
      </c>
      <c r="H1136" s="53">
        <v>69</v>
      </c>
      <c r="I1136" s="24">
        <f t="shared" si="149"/>
        <v>36.898395721925134</v>
      </c>
      <c r="J1136" s="42"/>
      <c r="T1136" s="42"/>
      <c r="U1136" s="42"/>
      <c r="V1136" s="42"/>
      <c r="W1136" s="42"/>
    </row>
    <row r="1137" spans="1:23">
      <c r="A1137" s="25" t="s">
        <v>1557</v>
      </c>
      <c r="B1137" s="4" t="s">
        <v>3969</v>
      </c>
      <c r="C1137" s="36">
        <v>11</v>
      </c>
      <c r="D1137" s="37">
        <v>72</v>
      </c>
      <c r="E1137" s="36">
        <f t="shared" si="148"/>
        <v>-61</v>
      </c>
      <c r="F1137" s="22">
        <f>D1137/C1137</f>
        <v>6.5454545454545459</v>
      </c>
      <c r="G1137" s="52">
        <v>6</v>
      </c>
      <c r="H1137" s="53">
        <v>0</v>
      </c>
      <c r="I1137" s="24">
        <f t="shared" si="149"/>
        <v>0</v>
      </c>
      <c r="J1137" s="42"/>
      <c r="T1137" s="42"/>
      <c r="U1137" s="42"/>
      <c r="V1137" s="42"/>
      <c r="W1137" s="42"/>
    </row>
    <row r="1138" spans="1:23">
      <c r="A1138" s="25" t="s">
        <v>2187</v>
      </c>
      <c r="B1138" s="4" t="s">
        <v>4564</v>
      </c>
      <c r="C1138" s="36">
        <v>16</v>
      </c>
      <c r="D1138" s="37">
        <v>28</v>
      </c>
      <c r="E1138" s="36">
        <f t="shared" si="148"/>
        <v>-12</v>
      </c>
      <c r="F1138" s="22">
        <f>D1138/C1138</f>
        <v>1.75</v>
      </c>
      <c r="G1138" s="52">
        <v>9</v>
      </c>
      <c r="H1138" s="53">
        <v>1</v>
      </c>
      <c r="I1138" s="24">
        <f t="shared" si="149"/>
        <v>11.111111111111111</v>
      </c>
      <c r="J1138" s="42"/>
      <c r="T1138" s="42"/>
      <c r="U1138" s="42"/>
      <c r="V1138" s="42"/>
      <c r="W1138" s="42"/>
    </row>
    <row r="1139" spans="1:23" ht="25.5">
      <c r="A1139" s="25" t="s">
        <v>2188</v>
      </c>
      <c r="B1139" s="4" t="s">
        <v>4565</v>
      </c>
      <c r="C1139" s="36">
        <v>90</v>
      </c>
      <c r="D1139" s="37">
        <v>16</v>
      </c>
      <c r="E1139" s="36">
        <f t="shared" si="148"/>
        <v>74</v>
      </c>
      <c r="F1139" s="22">
        <f>D1139/C1139</f>
        <v>0.17777777777777778</v>
      </c>
      <c r="G1139" s="52">
        <v>85</v>
      </c>
      <c r="H1139" s="53">
        <v>31</v>
      </c>
      <c r="I1139" s="24">
        <f t="shared" si="149"/>
        <v>36.470588235294116</v>
      </c>
      <c r="J1139" s="42"/>
      <c r="T1139" s="42"/>
      <c r="U1139" s="42"/>
      <c r="V1139" s="42"/>
      <c r="W1139" s="42"/>
    </row>
    <row r="1140" spans="1:23" ht="25.5">
      <c r="A1140" s="25" t="s">
        <v>1825</v>
      </c>
      <c r="B1140" s="4" t="s">
        <v>4215</v>
      </c>
      <c r="C1140" s="36">
        <v>1</v>
      </c>
      <c r="D1140" s="37">
        <v>0</v>
      </c>
      <c r="E1140" s="36">
        <f t="shared" si="148"/>
        <v>1</v>
      </c>
      <c r="F1140" s="22" t="s">
        <v>5190</v>
      </c>
      <c r="G1140" s="52">
        <v>1</v>
      </c>
      <c r="H1140" s="53">
        <v>0</v>
      </c>
      <c r="I1140" s="24">
        <f t="shared" si="149"/>
        <v>0</v>
      </c>
      <c r="J1140" s="42"/>
      <c r="T1140" s="42"/>
      <c r="U1140" s="42"/>
      <c r="V1140" s="42"/>
      <c r="W1140" s="42"/>
    </row>
    <row r="1141" spans="1:23" ht="25.5">
      <c r="A1141" s="25" t="s">
        <v>1826</v>
      </c>
      <c r="B1141" s="4" t="s">
        <v>4216</v>
      </c>
      <c r="C1141" s="36">
        <v>2</v>
      </c>
      <c r="D1141" s="37">
        <v>0</v>
      </c>
      <c r="E1141" s="36">
        <f t="shared" si="148"/>
        <v>2</v>
      </c>
      <c r="F1141" s="22" t="s">
        <v>5190</v>
      </c>
      <c r="G1141" s="52">
        <v>2</v>
      </c>
      <c r="H1141" s="53">
        <v>1</v>
      </c>
      <c r="I1141" s="24">
        <f t="shared" si="149"/>
        <v>50</v>
      </c>
      <c r="J1141" s="42"/>
      <c r="T1141" s="42"/>
      <c r="U1141" s="42"/>
      <c r="V1141" s="42"/>
      <c r="W1141" s="42"/>
    </row>
    <row r="1142" spans="1:23">
      <c r="A1142" s="25" t="s">
        <v>1618</v>
      </c>
      <c r="B1142" s="4" t="s">
        <v>4021</v>
      </c>
      <c r="C1142" s="36">
        <v>9</v>
      </c>
      <c r="D1142" s="37">
        <v>1</v>
      </c>
      <c r="E1142" s="36">
        <f t="shared" si="148"/>
        <v>8</v>
      </c>
      <c r="F1142" s="22">
        <f t="shared" ref="F1142:F1148" si="150">D1142/C1142</f>
        <v>0.1111111111111111</v>
      </c>
      <c r="G1142" s="52">
        <v>7</v>
      </c>
      <c r="H1142" s="53">
        <v>1</v>
      </c>
      <c r="I1142" s="24">
        <f t="shared" si="149"/>
        <v>14.285714285714285</v>
      </c>
      <c r="J1142" s="42"/>
      <c r="T1142" s="42"/>
      <c r="U1142" s="42"/>
      <c r="V1142" s="42"/>
      <c r="W1142" s="42"/>
    </row>
    <row r="1143" spans="1:23" ht="25.5">
      <c r="A1143" s="25" t="s">
        <v>2207</v>
      </c>
      <c r="B1143" s="4" t="s">
        <v>4584</v>
      </c>
      <c r="C1143" s="36">
        <v>18</v>
      </c>
      <c r="D1143" s="37">
        <v>17</v>
      </c>
      <c r="E1143" s="36">
        <f t="shared" si="148"/>
        <v>1</v>
      </c>
      <c r="F1143" s="22">
        <f t="shared" si="150"/>
        <v>0.94444444444444442</v>
      </c>
      <c r="G1143" s="52">
        <v>11</v>
      </c>
      <c r="H1143" s="53">
        <v>6</v>
      </c>
      <c r="I1143" s="24">
        <f t="shared" si="149"/>
        <v>54.54545454545454</v>
      </c>
      <c r="J1143" s="42"/>
      <c r="T1143" s="42"/>
      <c r="U1143" s="42"/>
      <c r="V1143" s="42"/>
      <c r="W1143" s="42"/>
    </row>
    <row r="1144" spans="1:23">
      <c r="A1144" s="25" t="s">
        <v>2208</v>
      </c>
      <c r="B1144" s="4" t="s">
        <v>4585</v>
      </c>
      <c r="C1144" s="36">
        <v>264</v>
      </c>
      <c r="D1144" s="37">
        <v>280</v>
      </c>
      <c r="E1144" s="36">
        <f t="shared" si="148"/>
        <v>-16</v>
      </c>
      <c r="F1144" s="22">
        <f t="shared" si="150"/>
        <v>1.0606060606060606</v>
      </c>
      <c r="G1144" s="52">
        <v>216</v>
      </c>
      <c r="H1144" s="53">
        <v>72</v>
      </c>
      <c r="I1144" s="24">
        <f t="shared" si="149"/>
        <v>33.333333333333329</v>
      </c>
      <c r="J1144" s="42"/>
      <c r="T1144" s="42"/>
      <c r="U1144" s="42"/>
      <c r="V1144" s="42"/>
      <c r="W1144" s="42"/>
    </row>
    <row r="1145" spans="1:23">
      <c r="A1145" s="25" t="s">
        <v>2209</v>
      </c>
      <c r="B1145" s="4" t="s">
        <v>4586</v>
      </c>
      <c r="C1145" s="36">
        <v>570</v>
      </c>
      <c r="D1145" s="37">
        <v>389</v>
      </c>
      <c r="E1145" s="36">
        <f t="shared" si="148"/>
        <v>181</v>
      </c>
      <c r="F1145" s="22">
        <f t="shared" si="150"/>
        <v>0.68245614035087721</v>
      </c>
      <c r="G1145" s="52">
        <v>407</v>
      </c>
      <c r="H1145" s="53">
        <v>120</v>
      </c>
      <c r="I1145" s="24">
        <f t="shared" si="149"/>
        <v>29.484029484029485</v>
      </c>
      <c r="J1145" s="42"/>
      <c r="T1145" s="42"/>
      <c r="U1145" s="42"/>
      <c r="V1145" s="42"/>
      <c r="W1145" s="42"/>
    </row>
    <row r="1146" spans="1:23" ht="25.5">
      <c r="A1146" s="25" t="s">
        <v>2202</v>
      </c>
      <c r="B1146" s="4" t="s">
        <v>4579</v>
      </c>
      <c r="C1146" s="36">
        <v>624</v>
      </c>
      <c r="D1146" s="37">
        <v>22</v>
      </c>
      <c r="E1146" s="36">
        <f t="shared" si="148"/>
        <v>602</v>
      </c>
      <c r="F1146" s="22">
        <f t="shared" si="150"/>
        <v>3.5256410256410256E-2</v>
      </c>
      <c r="G1146" s="52">
        <v>536</v>
      </c>
      <c r="H1146" s="53">
        <v>190</v>
      </c>
      <c r="I1146" s="24">
        <f t="shared" si="149"/>
        <v>35.447761194029852</v>
      </c>
      <c r="J1146" s="42"/>
      <c r="T1146" s="42"/>
      <c r="U1146" s="42"/>
      <c r="V1146" s="42"/>
      <c r="W1146" s="42"/>
    </row>
    <row r="1147" spans="1:23">
      <c r="A1147" s="25" t="s">
        <v>4963</v>
      </c>
      <c r="B1147" s="4" t="s">
        <v>4310</v>
      </c>
      <c r="C1147" s="36">
        <v>3</v>
      </c>
      <c r="D1147" s="37">
        <v>1</v>
      </c>
      <c r="E1147" s="36">
        <f t="shared" si="148"/>
        <v>2</v>
      </c>
      <c r="F1147" s="22">
        <f t="shared" si="150"/>
        <v>0.33333333333333331</v>
      </c>
      <c r="G1147" s="52">
        <v>1</v>
      </c>
      <c r="H1147" s="53">
        <v>0</v>
      </c>
      <c r="I1147" s="24">
        <f t="shared" si="149"/>
        <v>0</v>
      </c>
      <c r="J1147" s="42"/>
      <c r="T1147" s="42"/>
      <c r="U1147" s="42"/>
      <c r="V1147" s="42"/>
      <c r="W1147" s="42"/>
    </row>
    <row r="1148" spans="1:23">
      <c r="A1148" s="25" t="s">
        <v>1565</v>
      </c>
      <c r="B1148" s="4" t="s">
        <v>3977</v>
      </c>
      <c r="C1148" s="36">
        <v>113</v>
      </c>
      <c r="D1148" s="37">
        <v>86</v>
      </c>
      <c r="E1148" s="36">
        <f t="shared" si="148"/>
        <v>27</v>
      </c>
      <c r="F1148" s="22">
        <f t="shared" si="150"/>
        <v>0.76106194690265483</v>
      </c>
      <c r="G1148" s="52">
        <v>92</v>
      </c>
      <c r="H1148" s="53">
        <v>26</v>
      </c>
      <c r="I1148" s="24">
        <f t="shared" si="149"/>
        <v>28.260869565217391</v>
      </c>
      <c r="J1148" s="42"/>
      <c r="T1148" s="42"/>
      <c r="U1148" s="42"/>
      <c r="V1148" s="42"/>
      <c r="W1148" s="42"/>
    </row>
    <row r="1149" spans="1:23">
      <c r="A1149" s="25" t="s">
        <v>1515</v>
      </c>
      <c r="B1149" s="4" t="s">
        <v>3936</v>
      </c>
      <c r="C1149" s="36">
        <v>2</v>
      </c>
      <c r="D1149" s="37">
        <v>0</v>
      </c>
      <c r="E1149" s="36">
        <f t="shared" si="148"/>
        <v>2</v>
      </c>
      <c r="F1149" s="22" t="s">
        <v>5190</v>
      </c>
      <c r="G1149" s="52">
        <v>3</v>
      </c>
      <c r="H1149" s="53">
        <v>1</v>
      </c>
      <c r="I1149" s="24">
        <f t="shared" si="149"/>
        <v>33.333333333333329</v>
      </c>
      <c r="J1149" s="42"/>
      <c r="T1149" s="42"/>
      <c r="U1149" s="42"/>
      <c r="V1149" s="42"/>
      <c r="W1149" s="42"/>
    </row>
    <row r="1150" spans="1:23">
      <c r="A1150" s="25" t="s">
        <v>2238</v>
      </c>
      <c r="B1150" s="4" t="s">
        <v>4617</v>
      </c>
      <c r="C1150" s="36">
        <v>205</v>
      </c>
      <c r="D1150" s="37">
        <v>9</v>
      </c>
      <c r="E1150" s="36">
        <f t="shared" si="148"/>
        <v>196</v>
      </c>
      <c r="F1150" s="22">
        <f>D1150/C1150</f>
        <v>4.3902439024390241E-2</v>
      </c>
      <c r="G1150" s="52">
        <v>157</v>
      </c>
      <c r="H1150" s="53">
        <v>64</v>
      </c>
      <c r="I1150" s="24">
        <f t="shared" si="149"/>
        <v>40.764331210191088</v>
      </c>
      <c r="J1150" s="42"/>
      <c r="T1150" s="42"/>
      <c r="U1150" s="42"/>
      <c r="V1150" s="42"/>
      <c r="W1150" s="42"/>
    </row>
    <row r="1151" spans="1:23">
      <c r="A1151" s="25" t="s">
        <v>1677</v>
      </c>
      <c r="B1151" s="4" t="s">
        <v>4078</v>
      </c>
      <c r="C1151" s="36">
        <v>63</v>
      </c>
      <c r="D1151" s="37">
        <v>2</v>
      </c>
      <c r="E1151" s="36">
        <f t="shared" ref="E1151:E1173" si="151">C1151-D1151</f>
        <v>61</v>
      </c>
      <c r="F1151" s="22">
        <f>D1151/C1151</f>
        <v>3.1746031746031744E-2</v>
      </c>
      <c r="G1151" s="52">
        <v>40</v>
      </c>
      <c r="H1151" s="53">
        <v>9</v>
      </c>
      <c r="I1151" s="24">
        <f t="shared" ref="I1151:I1163" si="152">H1151/G1151*100</f>
        <v>22.5</v>
      </c>
      <c r="J1151" s="42"/>
      <c r="T1151" s="42"/>
      <c r="U1151" s="42"/>
      <c r="V1151" s="42"/>
      <c r="W1151" s="42"/>
    </row>
    <row r="1152" spans="1:23">
      <c r="A1152" s="25" t="s">
        <v>1678</v>
      </c>
      <c r="B1152" s="4" t="s">
        <v>4079</v>
      </c>
      <c r="C1152" s="36">
        <v>4</v>
      </c>
      <c r="D1152" s="37">
        <v>0</v>
      </c>
      <c r="E1152" s="36">
        <f t="shared" si="151"/>
        <v>4</v>
      </c>
      <c r="F1152" s="22" t="s">
        <v>5190</v>
      </c>
      <c r="G1152" s="52">
        <v>3</v>
      </c>
      <c r="H1152" s="53">
        <v>1</v>
      </c>
      <c r="I1152" s="24">
        <f t="shared" si="152"/>
        <v>33.333333333333329</v>
      </c>
      <c r="J1152" s="42"/>
      <c r="T1152" s="42"/>
      <c r="U1152" s="42"/>
      <c r="V1152" s="42"/>
      <c r="W1152" s="42"/>
    </row>
    <row r="1153" spans="1:23">
      <c r="A1153" s="25" t="s">
        <v>1501</v>
      </c>
      <c r="B1153" s="4" t="s">
        <v>5117</v>
      </c>
      <c r="C1153" s="36">
        <v>41938</v>
      </c>
      <c r="D1153" s="37">
        <v>12464</v>
      </c>
      <c r="E1153" s="36">
        <f t="shared" si="151"/>
        <v>29474</v>
      </c>
      <c r="F1153" s="22">
        <f t="shared" ref="F1153:F1158" si="153">D1153/C1153</f>
        <v>0.29720062950069148</v>
      </c>
      <c r="G1153" s="52">
        <v>33555</v>
      </c>
      <c r="H1153" s="53">
        <v>10858</v>
      </c>
      <c r="I1153" s="24">
        <f t="shared" si="152"/>
        <v>32.358813887647145</v>
      </c>
      <c r="J1153" s="42"/>
      <c r="T1153" s="42"/>
      <c r="U1153" s="42"/>
      <c r="V1153" s="42"/>
      <c r="W1153" s="42"/>
    </row>
    <row r="1154" spans="1:23">
      <c r="A1154" s="25" t="s">
        <v>642</v>
      </c>
      <c r="B1154" s="4" t="s">
        <v>3134</v>
      </c>
      <c r="C1154" s="36">
        <v>123</v>
      </c>
      <c r="D1154" s="37">
        <v>168</v>
      </c>
      <c r="E1154" s="36">
        <f t="shared" si="151"/>
        <v>-45</v>
      </c>
      <c r="F1154" s="22">
        <f t="shared" si="153"/>
        <v>1.3658536585365855</v>
      </c>
      <c r="G1154" s="52">
        <v>94</v>
      </c>
      <c r="H1154" s="53">
        <v>23</v>
      </c>
      <c r="I1154" s="24">
        <f t="shared" si="152"/>
        <v>24.468085106382979</v>
      </c>
      <c r="J1154" s="42"/>
      <c r="T1154" s="42"/>
      <c r="U1154" s="42"/>
      <c r="V1154" s="42"/>
      <c r="W1154" s="42"/>
    </row>
    <row r="1155" spans="1:23">
      <c r="A1155" s="25" t="s">
        <v>722</v>
      </c>
      <c r="B1155" s="4" t="s">
        <v>3218</v>
      </c>
      <c r="C1155" s="36">
        <v>13</v>
      </c>
      <c r="D1155" s="37">
        <v>9</v>
      </c>
      <c r="E1155" s="36">
        <f t="shared" si="151"/>
        <v>4</v>
      </c>
      <c r="F1155" s="22">
        <f t="shared" si="153"/>
        <v>0.69230769230769229</v>
      </c>
      <c r="G1155" s="52">
        <v>3</v>
      </c>
      <c r="H1155" s="53">
        <v>0</v>
      </c>
      <c r="I1155" s="24">
        <f t="shared" si="152"/>
        <v>0</v>
      </c>
      <c r="J1155" s="42"/>
      <c r="T1155" s="42"/>
      <c r="U1155" s="42"/>
      <c r="V1155" s="42"/>
      <c r="W1155" s="42"/>
    </row>
    <row r="1156" spans="1:23">
      <c r="A1156" s="25" t="s">
        <v>1162</v>
      </c>
      <c r="B1156" s="4" t="s">
        <v>5081</v>
      </c>
      <c r="C1156" s="36">
        <v>555</v>
      </c>
      <c r="D1156" s="37">
        <v>26</v>
      </c>
      <c r="E1156" s="36">
        <f t="shared" si="151"/>
        <v>529</v>
      </c>
      <c r="F1156" s="22">
        <f t="shared" si="153"/>
        <v>4.6846846846846847E-2</v>
      </c>
      <c r="G1156" s="52">
        <v>392</v>
      </c>
      <c r="H1156" s="53">
        <v>125</v>
      </c>
      <c r="I1156" s="24">
        <f t="shared" si="152"/>
        <v>31.887755102040817</v>
      </c>
      <c r="J1156" s="42"/>
      <c r="T1156" s="42"/>
      <c r="U1156" s="42"/>
      <c r="V1156" s="42"/>
      <c r="W1156" s="42"/>
    </row>
    <row r="1157" spans="1:23">
      <c r="A1157" s="25" t="s">
        <v>723</v>
      </c>
      <c r="B1157" s="4" t="s">
        <v>3219</v>
      </c>
      <c r="C1157" s="36">
        <v>46</v>
      </c>
      <c r="D1157" s="37">
        <v>2</v>
      </c>
      <c r="E1157" s="36">
        <f t="shared" si="151"/>
        <v>44</v>
      </c>
      <c r="F1157" s="22">
        <f t="shared" si="153"/>
        <v>4.3478260869565216E-2</v>
      </c>
      <c r="G1157" s="52">
        <v>32</v>
      </c>
      <c r="H1157" s="53">
        <v>5</v>
      </c>
      <c r="I1157" s="24">
        <f t="shared" si="152"/>
        <v>15.625</v>
      </c>
      <c r="J1157" s="42"/>
      <c r="T1157" s="42"/>
      <c r="U1157" s="42"/>
      <c r="V1157" s="42"/>
      <c r="W1157" s="42"/>
    </row>
    <row r="1158" spans="1:23">
      <c r="A1158" s="25" t="s">
        <v>982</v>
      </c>
      <c r="B1158" s="4" t="s">
        <v>3439</v>
      </c>
      <c r="C1158" s="36">
        <v>5</v>
      </c>
      <c r="D1158" s="37">
        <v>8</v>
      </c>
      <c r="E1158" s="36">
        <f t="shared" si="151"/>
        <v>-3</v>
      </c>
      <c r="F1158" s="22">
        <f t="shared" si="153"/>
        <v>1.6</v>
      </c>
      <c r="G1158" s="52">
        <v>2</v>
      </c>
      <c r="H1158" s="53">
        <v>0</v>
      </c>
      <c r="I1158" s="24">
        <f t="shared" si="152"/>
        <v>0</v>
      </c>
      <c r="J1158" s="42"/>
      <c r="T1158" s="42"/>
      <c r="U1158" s="42"/>
      <c r="V1158" s="42"/>
      <c r="W1158" s="42"/>
    </row>
    <row r="1159" spans="1:23">
      <c r="A1159" s="25" t="s">
        <v>1857</v>
      </c>
      <c r="B1159" s="4" t="s">
        <v>4244</v>
      </c>
      <c r="C1159" s="36">
        <v>4</v>
      </c>
      <c r="D1159" s="37">
        <v>0</v>
      </c>
      <c r="E1159" s="36">
        <f t="shared" si="151"/>
        <v>4</v>
      </c>
      <c r="F1159" s="22" t="s">
        <v>5190</v>
      </c>
      <c r="G1159" s="52">
        <v>3</v>
      </c>
      <c r="H1159" s="53">
        <v>1</v>
      </c>
      <c r="I1159" s="24">
        <f t="shared" si="152"/>
        <v>33.333333333333329</v>
      </c>
      <c r="J1159" s="42"/>
      <c r="T1159" s="42"/>
      <c r="U1159" s="42"/>
      <c r="V1159" s="42"/>
      <c r="W1159" s="42"/>
    </row>
    <row r="1160" spans="1:23">
      <c r="A1160" s="25" t="s">
        <v>41</v>
      </c>
      <c r="B1160" s="4" t="s">
        <v>2426</v>
      </c>
      <c r="C1160" s="36">
        <v>783</v>
      </c>
      <c r="D1160" s="37">
        <v>63</v>
      </c>
      <c r="E1160" s="36">
        <f t="shared" si="151"/>
        <v>720</v>
      </c>
      <c r="F1160" s="22">
        <f>D1160/C1160</f>
        <v>8.0459770114942528E-2</v>
      </c>
      <c r="G1160" s="52">
        <v>654</v>
      </c>
      <c r="H1160" s="53">
        <v>239</v>
      </c>
      <c r="I1160" s="24">
        <f t="shared" si="152"/>
        <v>36.544342507645261</v>
      </c>
      <c r="J1160" s="42"/>
      <c r="T1160" s="42"/>
      <c r="U1160" s="42"/>
      <c r="V1160" s="42"/>
      <c r="W1160" s="42"/>
    </row>
    <row r="1161" spans="1:23">
      <c r="A1161" s="25" t="s">
        <v>4787</v>
      </c>
      <c r="B1161" s="4" t="s">
        <v>2653</v>
      </c>
      <c r="C1161" s="36">
        <v>2</v>
      </c>
      <c r="D1161" s="37">
        <v>3</v>
      </c>
      <c r="E1161" s="36">
        <f t="shared" si="151"/>
        <v>-1</v>
      </c>
      <c r="F1161" s="22">
        <f>D1161/C1161</f>
        <v>1.5</v>
      </c>
      <c r="G1161" s="52">
        <v>2</v>
      </c>
      <c r="H1161" s="53">
        <v>0</v>
      </c>
      <c r="I1161" s="24">
        <f t="shared" si="152"/>
        <v>0</v>
      </c>
      <c r="J1161" s="42"/>
      <c r="T1161" s="42"/>
      <c r="U1161" s="42"/>
      <c r="V1161" s="42"/>
      <c r="W1161" s="42"/>
    </row>
    <row r="1162" spans="1:23">
      <c r="A1162" s="25" t="s">
        <v>2340</v>
      </c>
      <c r="B1162" s="4" t="s">
        <v>4721</v>
      </c>
      <c r="C1162" s="36">
        <v>13</v>
      </c>
      <c r="D1162" s="37">
        <v>3</v>
      </c>
      <c r="E1162" s="36">
        <f t="shared" si="151"/>
        <v>10</v>
      </c>
      <c r="F1162" s="22">
        <f>D1162/C1162</f>
        <v>0.23076923076923078</v>
      </c>
      <c r="G1162" s="52">
        <v>10</v>
      </c>
      <c r="H1162" s="53">
        <v>3</v>
      </c>
      <c r="I1162" s="24">
        <f t="shared" si="152"/>
        <v>30</v>
      </c>
      <c r="J1162" s="42"/>
      <c r="T1162" s="42"/>
      <c r="U1162" s="42"/>
      <c r="V1162" s="42"/>
      <c r="W1162" s="42"/>
    </row>
    <row r="1163" spans="1:23">
      <c r="A1163" s="25" t="s">
        <v>2225</v>
      </c>
      <c r="B1163" s="4" t="s">
        <v>4603</v>
      </c>
      <c r="C1163" s="36">
        <v>362</v>
      </c>
      <c r="D1163" s="37">
        <v>22</v>
      </c>
      <c r="E1163" s="36">
        <f t="shared" si="151"/>
        <v>340</v>
      </c>
      <c r="F1163" s="22">
        <f>D1163/C1163</f>
        <v>6.0773480662983423E-2</v>
      </c>
      <c r="G1163" s="52">
        <v>359</v>
      </c>
      <c r="H1163" s="53">
        <v>154</v>
      </c>
      <c r="I1163" s="24">
        <f t="shared" si="152"/>
        <v>42.896935933147631</v>
      </c>
      <c r="J1163" s="42"/>
      <c r="T1163" s="42"/>
      <c r="U1163" s="42"/>
      <c r="V1163" s="42"/>
      <c r="W1163" s="42"/>
    </row>
    <row r="1164" spans="1:23">
      <c r="A1164" s="25" t="s">
        <v>4912</v>
      </c>
      <c r="B1164" s="4" t="s">
        <v>3440</v>
      </c>
      <c r="C1164" s="36">
        <v>0</v>
      </c>
      <c r="D1164" s="37">
        <v>2</v>
      </c>
      <c r="E1164" s="36">
        <f t="shared" si="151"/>
        <v>-2</v>
      </c>
      <c r="F1164" s="23" t="s">
        <v>5191</v>
      </c>
      <c r="G1164" s="52">
        <v>0</v>
      </c>
      <c r="H1164" s="53">
        <v>0</v>
      </c>
      <c r="I1164" s="24" t="s">
        <v>5192</v>
      </c>
      <c r="J1164" s="42"/>
      <c r="T1164" s="42"/>
      <c r="U1164" s="42"/>
      <c r="V1164" s="42"/>
      <c r="W1164" s="42"/>
    </row>
    <row r="1165" spans="1:23" ht="25.5">
      <c r="A1165" s="25" t="s">
        <v>505</v>
      </c>
      <c r="B1165" s="4" t="s">
        <v>4978</v>
      </c>
      <c r="C1165" s="36">
        <v>191</v>
      </c>
      <c r="D1165" s="37">
        <v>28</v>
      </c>
      <c r="E1165" s="36">
        <f t="shared" si="151"/>
        <v>163</v>
      </c>
      <c r="F1165" s="22">
        <f>D1165/C1165</f>
        <v>0.14659685863874344</v>
      </c>
      <c r="G1165" s="52">
        <v>132</v>
      </c>
      <c r="H1165" s="53">
        <v>23</v>
      </c>
      <c r="I1165" s="24">
        <f t="shared" ref="I1165:I1173" si="154">H1165/G1165*100</f>
        <v>17.424242424242426</v>
      </c>
      <c r="J1165" s="42"/>
      <c r="T1165" s="42"/>
      <c r="U1165" s="42"/>
      <c r="V1165" s="42"/>
      <c r="W1165" s="42"/>
    </row>
    <row r="1166" spans="1:23">
      <c r="A1166" s="25" t="s">
        <v>502</v>
      </c>
      <c r="B1166" s="4" t="s">
        <v>2988</v>
      </c>
      <c r="C1166" s="36">
        <v>65</v>
      </c>
      <c r="D1166" s="37">
        <v>55</v>
      </c>
      <c r="E1166" s="36">
        <f t="shared" si="151"/>
        <v>10</v>
      </c>
      <c r="F1166" s="22">
        <f>D1166/C1166</f>
        <v>0.84615384615384615</v>
      </c>
      <c r="G1166" s="52">
        <v>29</v>
      </c>
      <c r="H1166" s="53">
        <v>0</v>
      </c>
      <c r="I1166" s="24">
        <f t="shared" si="154"/>
        <v>0</v>
      </c>
      <c r="J1166" s="42"/>
      <c r="T1166" s="42"/>
      <c r="U1166" s="42"/>
      <c r="V1166" s="42"/>
      <c r="W1166" s="42"/>
    </row>
    <row r="1167" spans="1:23" ht="25.5">
      <c r="A1167" s="25" t="s">
        <v>417</v>
      </c>
      <c r="B1167" s="4" t="s">
        <v>2900</v>
      </c>
      <c r="C1167" s="36">
        <v>356</v>
      </c>
      <c r="D1167" s="37">
        <v>462</v>
      </c>
      <c r="E1167" s="36">
        <f t="shared" si="151"/>
        <v>-106</v>
      </c>
      <c r="F1167" s="22">
        <f>D1167/C1167</f>
        <v>1.297752808988764</v>
      </c>
      <c r="G1167" s="52">
        <v>321</v>
      </c>
      <c r="H1167" s="53">
        <v>125</v>
      </c>
      <c r="I1167" s="24">
        <f t="shared" si="154"/>
        <v>38.940809968847354</v>
      </c>
      <c r="J1167" s="42"/>
      <c r="T1167" s="42"/>
      <c r="U1167" s="42"/>
      <c r="V1167" s="42"/>
      <c r="W1167" s="42"/>
    </row>
    <row r="1168" spans="1:23" ht="25.5">
      <c r="A1168" s="25" t="s">
        <v>397</v>
      </c>
      <c r="B1168" s="4" t="s">
        <v>2878</v>
      </c>
      <c r="C1168" s="36">
        <v>19</v>
      </c>
      <c r="D1168" s="37">
        <v>0</v>
      </c>
      <c r="E1168" s="36">
        <f t="shared" si="151"/>
        <v>19</v>
      </c>
      <c r="F1168" s="23" t="s">
        <v>5190</v>
      </c>
      <c r="G1168" s="52">
        <v>15</v>
      </c>
      <c r="H1168" s="53">
        <v>6</v>
      </c>
      <c r="I1168" s="24">
        <f t="shared" si="154"/>
        <v>40</v>
      </c>
      <c r="J1168" s="42"/>
      <c r="T1168" s="42"/>
      <c r="U1168" s="42"/>
      <c r="V1168" s="42"/>
      <c r="W1168" s="42"/>
    </row>
    <row r="1169" spans="1:23" ht="25.5">
      <c r="A1169" s="25" t="s">
        <v>398</v>
      </c>
      <c r="B1169" s="4" t="s">
        <v>2879</v>
      </c>
      <c r="C1169" s="36">
        <v>13</v>
      </c>
      <c r="D1169" s="37">
        <v>0</v>
      </c>
      <c r="E1169" s="36">
        <f t="shared" si="151"/>
        <v>13</v>
      </c>
      <c r="F1169" s="23" t="s">
        <v>5190</v>
      </c>
      <c r="G1169" s="52">
        <v>14</v>
      </c>
      <c r="H1169" s="53">
        <v>5</v>
      </c>
      <c r="I1169" s="24">
        <f t="shared" si="154"/>
        <v>35.714285714285715</v>
      </c>
      <c r="J1169" s="42"/>
      <c r="T1169" s="42"/>
      <c r="U1169" s="42"/>
      <c r="V1169" s="42"/>
      <c r="W1169" s="42"/>
    </row>
    <row r="1170" spans="1:23" ht="25.5">
      <c r="A1170" s="25" t="s">
        <v>399</v>
      </c>
      <c r="B1170" s="4" t="s">
        <v>2880</v>
      </c>
      <c r="C1170" s="36">
        <v>17</v>
      </c>
      <c r="D1170" s="37">
        <v>1</v>
      </c>
      <c r="E1170" s="36">
        <f t="shared" si="151"/>
        <v>16</v>
      </c>
      <c r="F1170" s="22">
        <f>D1170/C1170</f>
        <v>5.8823529411764705E-2</v>
      </c>
      <c r="G1170" s="52">
        <v>18</v>
      </c>
      <c r="H1170" s="53">
        <v>8</v>
      </c>
      <c r="I1170" s="24">
        <f t="shared" si="154"/>
        <v>44.444444444444443</v>
      </c>
      <c r="J1170" s="42"/>
      <c r="T1170" s="42"/>
      <c r="U1170" s="42"/>
      <c r="V1170" s="42"/>
      <c r="W1170" s="42"/>
    </row>
    <row r="1171" spans="1:23" ht="25.5">
      <c r="A1171" s="25" t="s">
        <v>400</v>
      </c>
      <c r="B1171" s="4" t="s">
        <v>2881</v>
      </c>
      <c r="C1171" s="36">
        <v>0</v>
      </c>
      <c r="D1171" s="37">
        <v>0</v>
      </c>
      <c r="E1171" s="36">
        <f t="shared" si="151"/>
        <v>0</v>
      </c>
      <c r="F1171" s="22" t="s">
        <v>5192</v>
      </c>
      <c r="G1171" s="52">
        <v>1</v>
      </c>
      <c r="H1171" s="53">
        <v>1</v>
      </c>
      <c r="I1171" s="24">
        <f t="shared" si="154"/>
        <v>100</v>
      </c>
      <c r="J1171" s="42"/>
      <c r="T1171" s="42"/>
      <c r="U1171" s="42"/>
      <c r="V1171" s="42"/>
      <c r="W1171" s="42"/>
    </row>
    <row r="1172" spans="1:23">
      <c r="A1172" s="25" t="s">
        <v>401</v>
      </c>
      <c r="B1172" s="4" t="s">
        <v>2882</v>
      </c>
      <c r="C1172" s="36">
        <v>12</v>
      </c>
      <c r="D1172" s="37">
        <v>1</v>
      </c>
      <c r="E1172" s="36">
        <f t="shared" si="151"/>
        <v>11</v>
      </c>
      <c r="F1172" s="22">
        <f>D1172/C1172</f>
        <v>8.3333333333333329E-2</v>
      </c>
      <c r="G1172" s="52">
        <v>10</v>
      </c>
      <c r="H1172" s="53">
        <v>2</v>
      </c>
      <c r="I1172" s="24">
        <f t="shared" si="154"/>
        <v>20</v>
      </c>
      <c r="J1172" s="42"/>
      <c r="T1172" s="42"/>
      <c r="U1172" s="42"/>
      <c r="V1172" s="42"/>
      <c r="W1172" s="42"/>
    </row>
    <row r="1173" spans="1:23" ht="25.5">
      <c r="A1173" s="25" t="s">
        <v>402</v>
      </c>
      <c r="B1173" s="4" t="s">
        <v>2883</v>
      </c>
      <c r="C1173" s="36">
        <v>63</v>
      </c>
      <c r="D1173" s="37">
        <v>1</v>
      </c>
      <c r="E1173" s="36">
        <f t="shared" si="151"/>
        <v>62</v>
      </c>
      <c r="F1173" s="22">
        <f>D1173/C1173</f>
        <v>1.5873015873015872E-2</v>
      </c>
      <c r="G1173" s="52">
        <v>40</v>
      </c>
      <c r="H1173" s="53">
        <v>9</v>
      </c>
      <c r="I1173" s="24">
        <f t="shared" si="154"/>
        <v>22.5</v>
      </c>
      <c r="J1173" s="42"/>
      <c r="T1173" s="42"/>
      <c r="U1173" s="42"/>
      <c r="V1173" s="42"/>
      <c r="W1173" s="42"/>
    </row>
    <row r="1174" spans="1:23">
      <c r="A1174" s="25" t="s">
        <v>4864</v>
      </c>
      <c r="B1174" s="4" t="s">
        <v>2884</v>
      </c>
      <c r="C1174" s="36">
        <v>0</v>
      </c>
      <c r="D1174" s="37">
        <v>0</v>
      </c>
      <c r="E1174" s="36">
        <v>0</v>
      </c>
      <c r="F1174" s="22" t="s">
        <v>5192</v>
      </c>
      <c r="G1174" s="52">
        <v>0</v>
      </c>
      <c r="H1174" s="53">
        <v>0</v>
      </c>
      <c r="I1174" s="24" t="s">
        <v>5192</v>
      </c>
      <c r="J1174" s="42"/>
      <c r="T1174" s="42"/>
      <c r="U1174" s="42"/>
      <c r="V1174" s="42"/>
      <c r="W1174" s="42"/>
    </row>
    <row r="1175" spans="1:23" ht="25.5">
      <c r="A1175" s="25" t="s">
        <v>403</v>
      </c>
      <c r="B1175" s="4" t="s">
        <v>2885</v>
      </c>
      <c r="C1175" s="36">
        <v>25</v>
      </c>
      <c r="D1175" s="37">
        <v>0</v>
      </c>
      <c r="E1175" s="36">
        <f t="shared" ref="E1175:E1207" si="155">C1175-D1175</f>
        <v>25</v>
      </c>
      <c r="F1175" s="23" t="s">
        <v>5190</v>
      </c>
      <c r="G1175" s="52">
        <v>22</v>
      </c>
      <c r="H1175" s="53">
        <v>8</v>
      </c>
      <c r="I1175" s="24">
        <f t="shared" ref="I1175:I1182" si="156">H1175/G1175*100</f>
        <v>36.363636363636367</v>
      </c>
      <c r="J1175" s="42"/>
      <c r="T1175" s="42"/>
      <c r="U1175" s="42"/>
      <c r="V1175" s="42"/>
      <c r="W1175" s="42"/>
    </row>
    <row r="1176" spans="1:23" ht="25.5">
      <c r="A1176" s="25" t="s">
        <v>404</v>
      </c>
      <c r="B1176" s="4" t="s">
        <v>2886</v>
      </c>
      <c r="C1176" s="36">
        <v>4</v>
      </c>
      <c r="D1176" s="37">
        <v>11</v>
      </c>
      <c r="E1176" s="36">
        <f t="shared" si="155"/>
        <v>-7</v>
      </c>
      <c r="F1176" s="22">
        <f>D1176/C1176</f>
        <v>2.75</v>
      </c>
      <c r="G1176" s="52">
        <v>1</v>
      </c>
      <c r="H1176" s="53">
        <v>0</v>
      </c>
      <c r="I1176" s="24">
        <f t="shared" si="156"/>
        <v>0</v>
      </c>
      <c r="J1176" s="42"/>
      <c r="T1176" s="42"/>
      <c r="U1176" s="42"/>
      <c r="V1176" s="42"/>
      <c r="W1176" s="42"/>
    </row>
    <row r="1177" spans="1:23" ht="25.5">
      <c r="A1177" s="25" t="s">
        <v>405</v>
      </c>
      <c r="B1177" s="4" t="s">
        <v>2887</v>
      </c>
      <c r="C1177" s="36">
        <v>19</v>
      </c>
      <c r="D1177" s="37">
        <v>0</v>
      </c>
      <c r="E1177" s="36">
        <f t="shared" si="155"/>
        <v>19</v>
      </c>
      <c r="F1177" s="23" t="s">
        <v>5190</v>
      </c>
      <c r="G1177" s="52">
        <v>9</v>
      </c>
      <c r="H1177" s="53">
        <v>3</v>
      </c>
      <c r="I1177" s="24">
        <f t="shared" si="156"/>
        <v>33.333333333333329</v>
      </c>
      <c r="J1177" s="42"/>
      <c r="T1177" s="42"/>
      <c r="U1177" s="42"/>
      <c r="V1177" s="42"/>
      <c r="W1177" s="42"/>
    </row>
    <row r="1178" spans="1:23">
      <c r="A1178" s="25" t="s">
        <v>406</v>
      </c>
      <c r="B1178" s="4" t="s">
        <v>2888</v>
      </c>
      <c r="C1178" s="36">
        <v>2</v>
      </c>
      <c r="D1178" s="37">
        <v>0</v>
      </c>
      <c r="E1178" s="36">
        <f t="shared" si="155"/>
        <v>2</v>
      </c>
      <c r="F1178" s="23" t="s">
        <v>5190</v>
      </c>
      <c r="G1178" s="52">
        <v>2</v>
      </c>
      <c r="H1178" s="53">
        <v>1</v>
      </c>
      <c r="I1178" s="24">
        <f t="shared" si="156"/>
        <v>50</v>
      </c>
      <c r="J1178" s="42"/>
      <c r="T1178" s="42"/>
      <c r="U1178" s="42"/>
      <c r="V1178" s="42"/>
      <c r="W1178" s="42"/>
    </row>
    <row r="1179" spans="1:23">
      <c r="A1179" s="25" t="s">
        <v>407</v>
      </c>
      <c r="B1179" s="4" t="s">
        <v>2889</v>
      </c>
      <c r="C1179" s="36">
        <v>6</v>
      </c>
      <c r="D1179" s="37">
        <v>1</v>
      </c>
      <c r="E1179" s="36">
        <f t="shared" si="155"/>
        <v>5</v>
      </c>
      <c r="F1179" s="22">
        <f>D1179/C1179</f>
        <v>0.16666666666666666</v>
      </c>
      <c r="G1179" s="52">
        <v>6</v>
      </c>
      <c r="H1179" s="53">
        <v>2</v>
      </c>
      <c r="I1179" s="24">
        <f t="shared" si="156"/>
        <v>33.333333333333329</v>
      </c>
      <c r="J1179" s="42"/>
      <c r="T1179" s="42"/>
      <c r="U1179" s="42"/>
      <c r="V1179" s="42"/>
      <c r="W1179" s="42"/>
    </row>
    <row r="1180" spans="1:23">
      <c r="A1180" s="25" t="s">
        <v>408</v>
      </c>
      <c r="B1180" s="4" t="s">
        <v>2890</v>
      </c>
      <c r="C1180" s="36">
        <v>9</v>
      </c>
      <c r="D1180" s="37">
        <v>1</v>
      </c>
      <c r="E1180" s="36">
        <f t="shared" si="155"/>
        <v>8</v>
      </c>
      <c r="F1180" s="22">
        <f>D1180/C1180</f>
        <v>0.1111111111111111</v>
      </c>
      <c r="G1180" s="52">
        <v>6</v>
      </c>
      <c r="H1180" s="53">
        <v>2</v>
      </c>
      <c r="I1180" s="24">
        <f t="shared" si="156"/>
        <v>33.333333333333329</v>
      </c>
      <c r="J1180" s="42"/>
      <c r="T1180" s="42"/>
      <c r="U1180" s="42"/>
      <c r="V1180" s="42"/>
      <c r="W1180" s="42"/>
    </row>
    <row r="1181" spans="1:23" ht="25.5">
      <c r="A1181" s="25" t="s">
        <v>409</v>
      </c>
      <c r="B1181" s="4" t="s">
        <v>2891</v>
      </c>
      <c r="C1181" s="36">
        <v>35</v>
      </c>
      <c r="D1181" s="37">
        <v>5</v>
      </c>
      <c r="E1181" s="36">
        <f t="shared" si="155"/>
        <v>30</v>
      </c>
      <c r="F1181" s="22">
        <f>D1181/C1181</f>
        <v>0.14285714285714285</v>
      </c>
      <c r="G1181" s="52">
        <v>27</v>
      </c>
      <c r="H1181" s="53">
        <v>11</v>
      </c>
      <c r="I1181" s="24">
        <f t="shared" si="156"/>
        <v>40.74074074074074</v>
      </c>
      <c r="J1181" s="42"/>
      <c r="T1181" s="42"/>
      <c r="U1181" s="42"/>
      <c r="V1181" s="42"/>
      <c r="W1181" s="42"/>
    </row>
    <row r="1182" spans="1:23" ht="25.5">
      <c r="A1182" s="25" t="s">
        <v>410</v>
      </c>
      <c r="B1182" s="4" t="s">
        <v>2892</v>
      </c>
      <c r="C1182" s="36">
        <v>24</v>
      </c>
      <c r="D1182" s="37">
        <v>2</v>
      </c>
      <c r="E1182" s="36">
        <f t="shared" si="155"/>
        <v>22</v>
      </c>
      <c r="F1182" s="22">
        <f>D1182/C1182</f>
        <v>8.3333333333333329E-2</v>
      </c>
      <c r="G1182" s="52">
        <v>17</v>
      </c>
      <c r="H1182" s="53">
        <v>6</v>
      </c>
      <c r="I1182" s="24">
        <f t="shared" si="156"/>
        <v>35.294117647058826</v>
      </c>
      <c r="J1182" s="42"/>
      <c r="T1182" s="42"/>
      <c r="U1182" s="42"/>
      <c r="V1182" s="42"/>
      <c r="W1182" s="42"/>
    </row>
    <row r="1183" spans="1:23" ht="25.5">
      <c r="A1183" s="25" t="s">
        <v>411</v>
      </c>
      <c r="B1183" s="4" t="s">
        <v>2893</v>
      </c>
      <c r="C1183" s="36">
        <v>0</v>
      </c>
      <c r="D1183" s="37">
        <v>3</v>
      </c>
      <c r="E1183" s="36">
        <f t="shared" si="155"/>
        <v>-3</v>
      </c>
      <c r="F1183" s="23" t="s">
        <v>5191</v>
      </c>
      <c r="G1183" s="52">
        <v>0</v>
      </c>
      <c r="H1183" s="53">
        <v>0</v>
      </c>
      <c r="I1183" s="24" t="s">
        <v>5192</v>
      </c>
      <c r="J1183" s="42"/>
      <c r="T1183" s="42"/>
      <c r="U1183" s="42"/>
      <c r="V1183" s="42"/>
      <c r="W1183" s="42"/>
    </row>
    <row r="1184" spans="1:23" ht="25.5">
      <c r="A1184" s="25" t="s">
        <v>412</v>
      </c>
      <c r="B1184" s="4" t="s">
        <v>2894</v>
      </c>
      <c r="C1184" s="36">
        <v>3</v>
      </c>
      <c r="D1184" s="37">
        <v>0</v>
      </c>
      <c r="E1184" s="36">
        <f t="shared" si="155"/>
        <v>3</v>
      </c>
      <c r="F1184" s="23" t="s">
        <v>5190</v>
      </c>
      <c r="G1184" s="52">
        <v>2</v>
      </c>
      <c r="H1184" s="53">
        <v>0</v>
      </c>
      <c r="I1184" s="24">
        <f>H1184/G1184*100</f>
        <v>0</v>
      </c>
      <c r="J1184" s="42"/>
      <c r="T1184" s="42"/>
      <c r="U1184" s="42"/>
      <c r="V1184" s="42"/>
      <c r="W1184" s="42"/>
    </row>
    <row r="1185" spans="1:23">
      <c r="A1185" s="25" t="s">
        <v>4865</v>
      </c>
      <c r="B1185" s="4" t="s">
        <v>2895</v>
      </c>
      <c r="C1185" s="36">
        <v>3</v>
      </c>
      <c r="D1185" s="37">
        <v>0</v>
      </c>
      <c r="E1185" s="36">
        <f t="shared" si="155"/>
        <v>3</v>
      </c>
      <c r="F1185" s="23" t="s">
        <v>5190</v>
      </c>
      <c r="G1185" s="52">
        <v>0</v>
      </c>
      <c r="H1185" s="53">
        <v>0</v>
      </c>
      <c r="I1185" s="24" t="s">
        <v>5192</v>
      </c>
      <c r="J1185" s="42"/>
      <c r="T1185" s="42"/>
      <c r="U1185" s="42"/>
      <c r="V1185" s="42"/>
      <c r="W1185" s="42"/>
    </row>
    <row r="1186" spans="1:23" ht="25.5">
      <c r="A1186" s="25" t="s">
        <v>413</v>
      </c>
      <c r="B1186" s="4" t="s">
        <v>2896</v>
      </c>
      <c r="C1186" s="36">
        <v>12</v>
      </c>
      <c r="D1186" s="37">
        <v>1</v>
      </c>
      <c r="E1186" s="36">
        <f t="shared" si="155"/>
        <v>11</v>
      </c>
      <c r="F1186" s="22">
        <f t="shared" ref="F1186:F1193" si="157">D1186/C1186</f>
        <v>8.3333333333333329E-2</v>
      </c>
      <c r="G1186" s="52">
        <v>11</v>
      </c>
      <c r="H1186" s="53">
        <v>6</v>
      </c>
      <c r="I1186" s="24">
        <f>H1186/G1186*100</f>
        <v>54.54545454545454</v>
      </c>
      <c r="J1186" s="42"/>
      <c r="T1186" s="42"/>
      <c r="U1186" s="42"/>
      <c r="V1186" s="42"/>
      <c r="W1186" s="42"/>
    </row>
    <row r="1187" spans="1:23" ht="25.5">
      <c r="A1187" s="25" t="s">
        <v>414</v>
      </c>
      <c r="B1187" s="4" t="s">
        <v>2897</v>
      </c>
      <c r="C1187" s="36">
        <v>26</v>
      </c>
      <c r="D1187" s="37">
        <v>5</v>
      </c>
      <c r="E1187" s="36">
        <f t="shared" si="155"/>
        <v>21</v>
      </c>
      <c r="F1187" s="22">
        <f t="shared" si="157"/>
        <v>0.19230769230769232</v>
      </c>
      <c r="G1187" s="52">
        <v>23</v>
      </c>
      <c r="H1187" s="53">
        <v>6</v>
      </c>
      <c r="I1187" s="24">
        <f>H1187/G1187*100</f>
        <v>26.086956521739129</v>
      </c>
      <c r="J1187" s="42"/>
      <c r="T1187" s="42"/>
      <c r="U1187" s="42"/>
      <c r="V1187" s="42"/>
      <c r="W1187" s="42"/>
    </row>
    <row r="1188" spans="1:23" ht="25.5">
      <c r="A1188" s="25" t="s">
        <v>415</v>
      </c>
      <c r="B1188" s="4" t="s">
        <v>2898</v>
      </c>
      <c r="C1188" s="36">
        <v>3</v>
      </c>
      <c r="D1188" s="37">
        <v>5</v>
      </c>
      <c r="E1188" s="36">
        <f t="shared" si="155"/>
        <v>-2</v>
      </c>
      <c r="F1188" s="22">
        <f t="shared" si="157"/>
        <v>1.6666666666666667</v>
      </c>
      <c r="G1188" s="52">
        <v>0</v>
      </c>
      <c r="H1188" s="53">
        <v>0</v>
      </c>
      <c r="I1188" s="24" t="s">
        <v>5192</v>
      </c>
      <c r="J1188" s="42"/>
      <c r="T1188" s="42"/>
      <c r="U1188" s="42"/>
      <c r="V1188" s="42"/>
      <c r="W1188" s="42"/>
    </row>
    <row r="1189" spans="1:23">
      <c r="A1189" s="25" t="s">
        <v>500</v>
      </c>
      <c r="B1189" s="4" t="s">
        <v>2986</v>
      </c>
      <c r="C1189" s="36">
        <v>156</v>
      </c>
      <c r="D1189" s="37">
        <v>123</v>
      </c>
      <c r="E1189" s="36">
        <f t="shared" si="155"/>
        <v>33</v>
      </c>
      <c r="F1189" s="22">
        <f t="shared" si="157"/>
        <v>0.78846153846153844</v>
      </c>
      <c r="G1189" s="52">
        <v>131</v>
      </c>
      <c r="H1189" s="53">
        <v>39</v>
      </c>
      <c r="I1189" s="24">
        <f t="shared" ref="I1189:I1207" si="158">H1189/G1189*100</f>
        <v>29.770992366412212</v>
      </c>
      <c r="J1189" s="42"/>
      <c r="T1189" s="42"/>
      <c r="U1189" s="42"/>
      <c r="V1189" s="42"/>
      <c r="W1189" s="42"/>
    </row>
    <row r="1190" spans="1:23">
      <c r="A1190" s="25" t="s">
        <v>425</v>
      </c>
      <c r="B1190" s="4" t="s">
        <v>2908</v>
      </c>
      <c r="C1190" s="36">
        <v>613</v>
      </c>
      <c r="D1190" s="37">
        <v>103</v>
      </c>
      <c r="E1190" s="36">
        <f t="shared" si="155"/>
        <v>510</v>
      </c>
      <c r="F1190" s="22">
        <f t="shared" si="157"/>
        <v>0.16802610114192496</v>
      </c>
      <c r="G1190" s="52">
        <v>408</v>
      </c>
      <c r="H1190" s="53">
        <v>115</v>
      </c>
      <c r="I1190" s="24">
        <f t="shared" si="158"/>
        <v>28.186274509803923</v>
      </c>
      <c r="J1190" s="42"/>
      <c r="T1190" s="42"/>
      <c r="U1190" s="42"/>
      <c r="V1190" s="42"/>
      <c r="W1190" s="42"/>
    </row>
    <row r="1191" spans="1:23">
      <c r="A1191" s="25" t="s">
        <v>426</v>
      </c>
      <c r="B1191" s="4" t="s">
        <v>2909</v>
      </c>
      <c r="C1191" s="36">
        <v>243</v>
      </c>
      <c r="D1191" s="37">
        <v>121</v>
      </c>
      <c r="E1191" s="36">
        <f t="shared" si="155"/>
        <v>122</v>
      </c>
      <c r="F1191" s="22">
        <f t="shared" si="157"/>
        <v>0.49794238683127573</v>
      </c>
      <c r="G1191" s="52">
        <v>160</v>
      </c>
      <c r="H1191" s="53">
        <v>46</v>
      </c>
      <c r="I1191" s="24">
        <f t="shared" si="158"/>
        <v>28.749999999999996</v>
      </c>
      <c r="J1191" s="42"/>
      <c r="T1191" s="42"/>
      <c r="U1191" s="42"/>
      <c r="V1191" s="42"/>
      <c r="W1191" s="42"/>
    </row>
    <row r="1192" spans="1:23">
      <c r="A1192" s="25" t="s">
        <v>474</v>
      </c>
      <c r="B1192" s="4" t="s">
        <v>2959</v>
      </c>
      <c r="C1192" s="36">
        <v>1</v>
      </c>
      <c r="D1192" s="37">
        <v>2</v>
      </c>
      <c r="E1192" s="36">
        <f t="shared" si="155"/>
        <v>-1</v>
      </c>
      <c r="F1192" s="22">
        <f t="shared" si="157"/>
        <v>2</v>
      </c>
      <c r="G1192" s="52">
        <v>1</v>
      </c>
      <c r="H1192" s="53">
        <v>1</v>
      </c>
      <c r="I1192" s="24">
        <f t="shared" si="158"/>
        <v>100</v>
      </c>
      <c r="J1192" s="42"/>
      <c r="T1192" s="42"/>
      <c r="U1192" s="42"/>
      <c r="V1192" s="42"/>
      <c r="W1192" s="42"/>
    </row>
    <row r="1193" spans="1:23">
      <c r="A1193" s="25" t="s">
        <v>427</v>
      </c>
      <c r="B1193" s="4" t="s">
        <v>2910</v>
      </c>
      <c r="C1193" s="36">
        <v>37</v>
      </c>
      <c r="D1193" s="37">
        <v>5</v>
      </c>
      <c r="E1193" s="36">
        <f t="shared" si="155"/>
        <v>32</v>
      </c>
      <c r="F1193" s="22">
        <f t="shared" si="157"/>
        <v>0.13513513513513514</v>
      </c>
      <c r="G1193" s="52">
        <v>32</v>
      </c>
      <c r="H1193" s="53">
        <v>9</v>
      </c>
      <c r="I1193" s="24">
        <f t="shared" si="158"/>
        <v>28.125</v>
      </c>
      <c r="J1193" s="42"/>
      <c r="T1193" s="42"/>
      <c r="U1193" s="42"/>
      <c r="V1193" s="42"/>
      <c r="W1193" s="42"/>
    </row>
    <row r="1194" spans="1:23">
      <c r="A1194" s="25" t="s">
        <v>451</v>
      </c>
      <c r="B1194" s="4" t="s">
        <v>2934</v>
      </c>
      <c r="C1194" s="36">
        <v>13</v>
      </c>
      <c r="D1194" s="37">
        <v>0</v>
      </c>
      <c r="E1194" s="36">
        <f t="shared" si="155"/>
        <v>13</v>
      </c>
      <c r="F1194" s="23" t="s">
        <v>5190</v>
      </c>
      <c r="G1194" s="52">
        <v>7</v>
      </c>
      <c r="H1194" s="53">
        <v>0</v>
      </c>
      <c r="I1194" s="24">
        <f t="shared" si="158"/>
        <v>0</v>
      </c>
      <c r="J1194" s="42"/>
      <c r="T1194" s="42"/>
      <c r="U1194" s="42"/>
      <c r="V1194" s="42"/>
      <c r="W1194" s="42"/>
    </row>
    <row r="1195" spans="1:23">
      <c r="A1195" s="25" t="s">
        <v>428</v>
      </c>
      <c r="B1195" s="4" t="s">
        <v>2911</v>
      </c>
      <c r="C1195" s="36">
        <v>252</v>
      </c>
      <c r="D1195" s="37">
        <v>149</v>
      </c>
      <c r="E1195" s="36">
        <f t="shared" si="155"/>
        <v>103</v>
      </c>
      <c r="F1195" s="22">
        <f t="shared" ref="F1195:F1205" si="159">D1195/C1195</f>
        <v>0.59126984126984128</v>
      </c>
      <c r="G1195" s="52">
        <v>176</v>
      </c>
      <c r="H1195" s="53">
        <v>51</v>
      </c>
      <c r="I1195" s="24">
        <f t="shared" si="158"/>
        <v>28.97727272727273</v>
      </c>
      <c r="J1195" s="42"/>
      <c r="T1195" s="42"/>
      <c r="U1195" s="42"/>
      <c r="V1195" s="42"/>
      <c r="W1195" s="42"/>
    </row>
    <row r="1196" spans="1:23">
      <c r="A1196" s="25" t="s">
        <v>429</v>
      </c>
      <c r="B1196" s="4" t="s">
        <v>2912</v>
      </c>
      <c r="C1196" s="36">
        <v>580</v>
      </c>
      <c r="D1196" s="37">
        <v>94</v>
      </c>
      <c r="E1196" s="36">
        <f t="shared" si="155"/>
        <v>486</v>
      </c>
      <c r="F1196" s="22">
        <f t="shared" si="159"/>
        <v>0.16206896551724137</v>
      </c>
      <c r="G1196" s="52">
        <v>391</v>
      </c>
      <c r="H1196" s="53">
        <v>98</v>
      </c>
      <c r="I1196" s="24">
        <f t="shared" si="158"/>
        <v>25.063938618925828</v>
      </c>
      <c r="J1196" s="42"/>
      <c r="T1196" s="42"/>
      <c r="U1196" s="42"/>
      <c r="V1196" s="42"/>
      <c r="W1196" s="42"/>
    </row>
    <row r="1197" spans="1:23" ht="25.5">
      <c r="A1197" s="25" t="s">
        <v>480</v>
      </c>
      <c r="B1197" s="4" t="s">
        <v>2965</v>
      </c>
      <c r="C1197" s="36">
        <v>36</v>
      </c>
      <c r="D1197" s="37">
        <v>16</v>
      </c>
      <c r="E1197" s="36">
        <f t="shared" si="155"/>
        <v>20</v>
      </c>
      <c r="F1197" s="22">
        <f t="shared" si="159"/>
        <v>0.44444444444444442</v>
      </c>
      <c r="G1197" s="52">
        <v>17</v>
      </c>
      <c r="H1197" s="53">
        <v>3</v>
      </c>
      <c r="I1197" s="24">
        <f t="shared" si="158"/>
        <v>17.647058823529413</v>
      </c>
      <c r="J1197" s="42"/>
      <c r="T1197" s="42"/>
      <c r="U1197" s="42"/>
      <c r="V1197" s="42"/>
      <c r="W1197" s="42"/>
    </row>
    <row r="1198" spans="1:23">
      <c r="A1198" s="25" t="s">
        <v>430</v>
      </c>
      <c r="B1198" s="4" t="s">
        <v>2913</v>
      </c>
      <c r="C1198" s="36">
        <v>1837</v>
      </c>
      <c r="D1198" s="37">
        <v>90</v>
      </c>
      <c r="E1198" s="36">
        <f t="shared" si="155"/>
        <v>1747</v>
      </c>
      <c r="F1198" s="22">
        <f t="shared" si="159"/>
        <v>4.8992923244420249E-2</v>
      </c>
      <c r="G1198" s="52">
        <v>1317</v>
      </c>
      <c r="H1198" s="53">
        <v>335</v>
      </c>
      <c r="I1198" s="24">
        <f t="shared" si="158"/>
        <v>25.436598329536825</v>
      </c>
      <c r="J1198" s="42"/>
      <c r="T1198" s="42"/>
      <c r="U1198" s="42"/>
      <c r="V1198" s="42"/>
      <c r="W1198" s="42"/>
    </row>
    <row r="1199" spans="1:23" ht="25.5">
      <c r="A1199" s="25" t="s">
        <v>452</v>
      </c>
      <c r="B1199" s="4" t="s">
        <v>2935</v>
      </c>
      <c r="C1199" s="36">
        <v>96</v>
      </c>
      <c r="D1199" s="37">
        <v>13</v>
      </c>
      <c r="E1199" s="36">
        <f t="shared" si="155"/>
        <v>83</v>
      </c>
      <c r="F1199" s="22">
        <f t="shared" si="159"/>
        <v>0.13541666666666666</v>
      </c>
      <c r="G1199" s="52">
        <v>61</v>
      </c>
      <c r="H1199" s="53">
        <v>8</v>
      </c>
      <c r="I1199" s="24">
        <f t="shared" si="158"/>
        <v>13.114754098360656</v>
      </c>
      <c r="J1199" s="42"/>
      <c r="T1199" s="42"/>
      <c r="U1199" s="42"/>
      <c r="V1199" s="42"/>
      <c r="W1199" s="42"/>
    </row>
    <row r="1200" spans="1:23" ht="25.5">
      <c r="A1200" s="25" t="s">
        <v>431</v>
      </c>
      <c r="B1200" s="4" t="s">
        <v>2914</v>
      </c>
      <c r="C1200" s="36">
        <v>518</v>
      </c>
      <c r="D1200" s="37">
        <v>116</v>
      </c>
      <c r="E1200" s="36">
        <f t="shared" si="155"/>
        <v>402</v>
      </c>
      <c r="F1200" s="22">
        <f t="shared" si="159"/>
        <v>0.22393822393822393</v>
      </c>
      <c r="G1200" s="52">
        <v>321</v>
      </c>
      <c r="H1200" s="53">
        <v>62</v>
      </c>
      <c r="I1200" s="24">
        <f t="shared" si="158"/>
        <v>19.314641744548286</v>
      </c>
      <c r="J1200" s="42"/>
      <c r="T1200" s="42"/>
      <c r="U1200" s="42"/>
      <c r="V1200" s="42"/>
      <c r="W1200" s="42"/>
    </row>
    <row r="1201" spans="1:23" ht="25.5">
      <c r="A1201" s="25" t="s">
        <v>453</v>
      </c>
      <c r="B1201" s="4" t="s">
        <v>2936</v>
      </c>
      <c r="C1201" s="36">
        <v>136</v>
      </c>
      <c r="D1201" s="37">
        <v>51</v>
      </c>
      <c r="E1201" s="36">
        <f t="shared" si="155"/>
        <v>85</v>
      </c>
      <c r="F1201" s="22">
        <f t="shared" si="159"/>
        <v>0.375</v>
      </c>
      <c r="G1201" s="52">
        <v>103</v>
      </c>
      <c r="H1201" s="53">
        <v>22</v>
      </c>
      <c r="I1201" s="24">
        <f t="shared" si="158"/>
        <v>21.359223300970871</v>
      </c>
      <c r="J1201" s="42"/>
      <c r="T1201" s="42"/>
      <c r="U1201" s="42"/>
      <c r="V1201" s="42"/>
      <c r="W1201" s="42"/>
    </row>
    <row r="1202" spans="1:23">
      <c r="A1202" s="25" t="s">
        <v>475</v>
      </c>
      <c r="B1202" s="4" t="s">
        <v>2960</v>
      </c>
      <c r="C1202" s="36">
        <v>97</v>
      </c>
      <c r="D1202" s="37">
        <v>75</v>
      </c>
      <c r="E1202" s="36">
        <f t="shared" si="155"/>
        <v>22</v>
      </c>
      <c r="F1202" s="22">
        <f t="shared" si="159"/>
        <v>0.77319587628865982</v>
      </c>
      <c r="G1202" s="52">
        <v>75</v>
      </c>
      <c r="H1202" s="53">
        <v>23</v>
      </c>
      <c r="I1202" s="24">
        <f t="shared" si="158"/>
        <v>30.666666666666664</v>
      </c>
      <c r="J1202" s="42"/>
      <c r="T1202" s="42"/>
      <c r="U1202" s="42"/>
      <c r="V1202" s="42"/>
      <c r="W1202" s="42"/>
    </row>
    <row r="1203" spans="1:23">
      <c r="A1203" s="25" t="s">
        <v>432</v>
      </c>
      <c r="B1203" s="4" t="s">
        <v>2915</v>
      </c>
      <c r="C1203" s="36">
        <v>3619</v>
      </c>
      <c r="D1203" s="37">
        <v>586</v>
      </c>
      <c r="E1203" s="36">
        <f t="shared" si="155"/>
        <v>3033</v>
      </c>
      <c r="F1203" s="22">
        <f t="shared" si="159"/>
        <v>0.16192318319977894</v>
      </c>
      <c r="G1203" s="52">
        <v>2086</v>
      </c>
      <c r="H1203" s="53">
        <v>467</v>
      </c>
      <c r="I1203" s="24">
        <f t="shared" si="158"/>
        <v>22.387344199424735</v>
      </c>
      <c r="J1203" s="42"/>
      <c r="T1203" s="42"/>
      <c r="U1203" s="42"/>
      <c r="V1203" s="42"/>
      <c r="W1203" s="42"/>
    </row>
    <row r="1204" spans="1:23" ht="25.5">
      <c r="A1204" s="25" t="s">
        <v>454</v>
      </c>
      <c r="B1204" s="4" t="s">
        <v>2937</v>
      </c>
      <c r="C1204" s="36">
        <v>362</v>
      </c>
      <c r="D1204" s="37">
        <v>102</v>
      </c>
      <c r="E1204" s="36">
        <f t="shared" si="155"/>
        <v>260</v>
      </c>
      <c r="F1204" s="22">
        <f t="shared" si="159"/>
        <v>0.28176795580110497</v>
      </c>
      <c r="G1204" s="52">
        <v>194</v>
      </c>
      <c r="H1204" s="53">
        <v>40</v>
      </c>
      <c r="I1204" s="24">
        <f t="shared" si="158"/>
        <v>20.618556701030926</v>
      </c>
      <c r="J1204" s="42"/>
      <c r="T1204" s="42"/>
      <c r="U1204" s="42"/>
      <c r="V1204" s="42"/>
      <c r="W1204" s="42"/>
    </row>
    <row r="1205" spans="1:23">
      <c r="A1205" s="25" t="s">
        <v>433</v>
      </c>
      <c r="B1205" s="4" t="s">
        <v>2916</v>
      </c>
      <c r="C1205" s="36">
        <v>125</v>
      </c>
      <c r="D1205" s="37">
        <v>26</v>
      </c>
      <c r="E1205" s="36">
        <f t="shared" si="155"/>
        <v>99</v>
      </c>
      <c r="F1205" s="22">
        <f t="shared" si="159"/>
        <v>0.20799999999999999</v>
      </c>
      <c r="G1205" s="52">
        <v>72</v>
      </c>
      <c r="H1205" s="53">
        <v>17</v>
      </c>
      <c r="I1205" s="24">
        <f t="shared" si="158"/>
        <v>23.611111111111111</v>
      </c>
      <c r="J1205" s="42"/>
      <c r="T1205" s="42"/>
      <c r="U1205" s="42"/>
      <c r="V1205" s="42"/>
      <c r="W1205" s="42"/>
    </row>
    <row r="1206" spans="1:23" ht="25.5">
      <c r="A1206" s="25" t="s">
        <v>455</v>
      </c>
      <c r="B1206" s="4" t="s">
        <v>2938</v>
      </c>
      <c r="C1206" s="36">
        <v>4</v>
      </c>
      <c r="D1206" s="37">
        <v>0</v>
      </c>
      <c r="E1206" s="36">
        <f t="shared" si="155"/>
        <v>4</v>
      </c>
      <c r="F1206" s="23" t="s">
        <v>5190</v>
      </c>
      <c r="G1206" s="52">
        <v>2</v>
      </c>
      <c r="H1206" s="53">
        <v>0</v>
      </c>
      <c r="I1206" s="24">
        <f t="shared" si="158"/>
        <v>0</v>
      </c>
      <c r="J1206" s="42"/>
      <c r="T1206" s="42"/>
      <c r="U1206" s="42"/>
      <c r="V1206" s="42"/>
      <c r="W1206" s="42"/>
    </row>
    <row r="1207" spans="1:23">
      <c r="A1207" s="25" t="s">
        <v>434</v>
      </c>
      <c r="B1207" s="4" t="s">
        <v>2917</v>
      </c>
      <c r="C1207" s="36">
        <v>20</v>
      </c>
      <c r="D1207" s="37">
        <v>30</v>
      </c>
      <c r="E1207" s="36">
        <f t="shared" si="155"/>
        <v>-10</v>
      </c>
      <c r="F1207" s="22">
        <f>D1207/C1207</f>
        <v>1.5</v>
      </c>
      <c r="G1207" s="52">
        <v>10</v>
      </c>
      <c r="H1207" s="53">
        <v>1</v>
      </c>
      <c r="I1207" s="24">
        <f t="shared" si="158"/>
        <v>10</v>
      </c>
      <c r="J1207" s="42"/>
      <c r="T1207" s="42"/>
      <c r="U1207" s="42"/>
      <c r="V1207" s="42"/>
      <c r="W1207" s="42"/>
    </row>
    <row r="1208" spans="1:23" ht="25.5">
      <c r="A1208" s="25" t="s">
        <v>4866</v>
      </c>
      <c r="B1208" s="4" t="s">
        <v>2939</v>
      </c>
      <c r="C1208" s="36">
        <v>0</v>
      </c>
      <c r="D1208" s="37">
        <v>0</v>
      </c>
      <c r="E1208" s="36">
        <v>0</v>
      </c>
      <c r="F1208" s="22" t="s">
        <v>5192</v>
      </c>
      <c r="G1208" s="52">
        <v>0</v>
      </c>
      <c r="H1208" s="53">
        <v>0</v>
      </c>
      <c r="I1208" s="24" t="s">
        <v>5192</v>
      </c>
      <c r="J1208" s="42"/>
      <c r="T1208" s="42"/>
      <c r="U1208" s="42"/>
      <c r="V1208" s="42"/>
      <c r="W1208" s="42"/>
    </row>
    <row r="1209" spans="1:23">
      <c r="A1209" s="25" t="s">
        <v>435</v>
      </c>
      <c r="B1209" s="4" t="s">
        <v>2918</v>
      </c>
      <c r="C1209" s="36">
        <v>903</v>
      </c>
      <c r="D1209" s="37">
        <v>170</v>
      </c>
      <c r="E1209" s="36">
        <f t="shared" ref="E1209:E1215" si="160">C1209-D1209</f>
        <v>733</v>
      </c>
      <c r="F1209" s="22">
        <f t="shared" ref="F1209:F1215" si="161">D1209/C1209</f>
        <v>0.18826135105204872</v>
      </c>
      <c r="G1209" s="52">
        <v>445</v>
      </c>
      <c r="H1209" s="53">
        <v>55</v>
      </c>
      <c r="I1209" s="24">
        <f t="shared" ref="I1209:I1215" si="162">H1209/G1209*100</f>
        <v>12.359550561797752</v>
      </c>
      <c r="J1209" s="42"/>
      <c r="T1209" s="42"/>
      <c r="U1209" s="42"/>
      <c r="V1209" s="42"/>
      <c r="W1209" s="42"/>
    </row>
    <row r="1210" spans="1:23" ht="25.5">
      <c r="A1210" s="25" t="s">
        <v>456</v>
      </c>
      <c r="B1210" s="4" t="s">
        <v>2940</v>
      </c>
      <c r="C1210" s="36">
        <v>49</v>
      </c>
      <c r="D1210" s="37">
        <v>18</v>
      </c>
      <c r="E1210" s="36">
        <f t="shared" si="160"/>
        <v>31</v>
      </c>
      <c r="F1210" s="22">
        <f t="shared" si="161"/>
        <v>0.36734693877551022</v>
      </c>
      <c r="G1210" s="52">
        <v>31</v>
      </c>
      <c r="H1210" s="53">
        <v>6</v>
      </c>
      <c r="I1210" s="24">
        <f t="shared" si="162"/>
        <v>19.35483870967742</v>
      </c>
      <c r="J1210" s="42"/>
      <c r="T1210" s="42"/>
      <c r="U1210" s="42"/>
      <c r="V1210" s="42"/>
      <c r="W1210" s="42"/>
    </row>
    <row r="1211" spans="1:23">
      <c r="A1211" s="25" t="s">
        <v>436</v>
      </c>
      <c r="B1211" s="4" t="s">
        <v>2919</v>
      </c>
      <c r="C1211" s="36">
        <v>3319</v>
      </c>
      <c r="D1211" s="37">
        <v>173</v>
      </c>
      <c r="E1211" s="36">
        <f t="shared" si="160"/>
        <v>3146</v>
      </c>
      <c r="F1211" s="22">
        <f t="shared" si="161"/>
        <v>5.2124133775233505E-2</v>
      </c>
      <c r="G1211" s="52">
        <v>2282</v>
      </c>
      <c r="H1211" s="53">
        <v>557</v>
      </c>
      <c r="I1211" s="24">
        <f t="shared" si="162"/>
        <v>24.408413672217353</v>
      </c>
      <c r="J1211" s="42"/>
      <c r="T1211" s="42"/>
      <c r="U1211" s="42"/>
      <c r="V1211" s="42"/>
      <c r="W1211" s="42"/>
    </row>
    <row r="1212" spans="1:23" ht="25.5">
      <c r="A1212" s="25" t="s">
        <v>457</v>
      </c>
      <c r="B1212" s="4" t="s">
        <v>2941</v>
      </c>
      <c r="C1212" s="36">
        <v>265</v>
      </c>
      <c r="D1212" s="37">
        <v>23</v>
      </c>
      <c r="E1212" s="36">
        <f t="shared" si="160"/>
        <v>242</v>
      </c>
      <c r="F1212" s="22">
        <f t="shared" si="161"/>
        <v>8.6792452830188674E-2</v>
      </c>
      <c r="G1212" s="52">
        <v>188</v>
      </c>
      <c r="H1212" s="53">
        <v>44</v>
      </c>
      <c r="I1212" s="24">
        <f t="shared" si="162"/>
        <v>23.404255319148938</v>
      </c>
      <c r="J1212" s="42"/>
      <c r="T1212" s="42"/>
      <c r="U1212" s="42"/>
      <c r="V1212" s="42"/>
      <c r="W1212" s="42"/>
    </row>
    <row r="1213" spans="1:23">
      <c r="A1213" s="25" t="s">
        <v>437</v>
      </c>
      <c r="B1213" s="4" t="s">
        <v>2920</v>
      </c>
      <c r="C1213" s="36">
        <v>262</v>
      </c>
      <c r="D1213" s="37">
        <v>28</v>
      </c>
      <c r="E1213" s="36">
        <f t="shared" si="160"/>
        <v>234</v>
      </c>
      <c r="F1213" s="22">
        <f t="shared" si="161"/>
        <v>0.10687022900763359</v>
      </c>
      <c r="G1213" s="52">
        <v>163</v>
      </c>
      <c r="H1213" s="53">
        <v>13</v>
      </c>
      <c r="I1213" s="24">
        <f t="shared" si="162"/>
        <v>7.9754601226993866</v>
      </c>
      <c r="J1213" s="42"/>
      <c r="T1213" s="42"/>
      <c r="U1213" s="42"/>
      <c r="V1213" s="42"/>
      <c r="W1213" s="42"/>
    </row>
    <row r="1214" spans="1:23" ht="25.5">
      <c r="A1214" s="25" t="s">
        <v>458</v>
      </c>
      <c r="B1214" s="4" t="s">
        <v>2942</v>
      </c>
      <c r="C1214" s="36">
        <v>9</v>
      </c>
      <c r="D1214" s="37">
        <v>2</v>
      </c>
      <c r="E1214" s="36">
        <f t="shared" si="160"/>
        <v>7</v>
      </c>
      <c r="F1214" s="22">
        <f t="shared" si="161"/>
        <v>0.22222222222222221</v>
      </c>
      <c r="G1214" s="52">
        <v>7</v>
      </c>
      <c r="H1214" s="53">
        <v>1</v>
      </c>
      <c r="I1214" s="24">
        <f t="shared" si="162"/>
        <v>14.285714285714285</v>
      </c>
      <c r="J1214" s="42"/>
      <c r="T1214" s="42"/>
      <c r="U1214" s="42"/>
      <c r="V1214" s="42"/>
      <c r="W1214" s="42"/>
    </row>
    <row r="1215" spans="1:23">
      <c r="A1215" s="25" t="s">
        <v>438</v>
      </c>
      <c r="B1215" s="4" t="s">
        <v>2921</v>
      </c>
      <c r="C1215" s="36">
        <v>13</v>
      </c>
      <c r="D1215" s="37">
        <v>7</v>
      </c>
      <c r="E1215" s="36">
        <f t="shared" si="160"/>
        <v>6</v>
      </c>
      <c r="F1215" s="22">
        <f t="shared" si="161"/>
        <v>0.53846153846153844</v>
      </c>
      <c r="G1215" s="52">
        <v>9</v>
      </c>
      <c r="H1215" s="53">
        <v>1</v>
      </c>
      <c r="I1215" s="24">
        <f t="shared" si="162"/>
        <v>11.111111111111111</v>
      </c>
      <c r="J1215" s="42"/>
      <c r="T1215" s="42"/>
      <c r="U1215" s="42"/>
      <c r="V1215" s="42"/>
      <c r="W1215" s="42"/>
    </row>
    <row r="1216" spans="1:23" ht="25.5">
      <c r="A1216" s="25" t="s">
        <v>459</v>
      </c>
      <c r="B1216" s="4" t="s">
        <v>2943</v>
      </c>
      <c r="C1216" s="36">
        <v>0</v>
      </c>
      <c r="D1216" s="37">
        <v>0</v>
      </c>
      <c r="E1216" s="36">
        <v>0</v>
      </c>
      <c r="F1216" s="22" t="s">
        <v>5192</v>
      </c>
      <c r="G1216" s="52">
        <v>0</v>
      </c>
      <c r="H1216" s="53">
        <v>0</v>
      </c>
      <c r="I1216" s="24" t="s">
        <v>5192</v>
      </c>
      <c r="J1216" s="42"/>
      <c r="T1216" s="42"/>
      <c r="U1216" s="42"/>
      <c r="V1216" s="42"/>
      <c r="W1216" s="42"/>
    </row>
    <row r="1217" spans="1:23">
      <c r="A1217" s="25" t="s">
        <v>501</v>
      </c>
      <c r="B1217" s="4" t="s">
        <v>2987</v>
      </c>
      <c r="C1217" s="36">
        <v>24</v>
      </c>
      <c r="D1217" s="37">
        <v>25</v>
      </c>
      <c r="E1217" s="36">
        <f t="shared" ref="E1217:E1255" si="163">C1217-D1217</f>
        <v>-1</v>
      </c>
      <c r="F1217" s="22">
        <f t="shared" ref="F1217:F1222" si="164">D1217/C1217</f>
        <v>1.0416666666666667</v>
      </c>
      <c r="G1217" s="52">
        <v>12</v>
      </c>
      <c r="H1217" s="53">
        <v>4</v>
      </c>
      <c r="I1217" s="24">
        <f t="shared" ref="I1217:I1222" si="165">H1217/G1217*100</f>
        <v>33.333333333333329</v>
      </c>
      <c r="J1217" s="42"/>
      <c r="T1217" s="42"/>
      <c r="U1217" s="42"/>
      <c r="V1217" s="42"/>
      <c r="W1217" s="42"/>
    </row>
    <row r="1218" spans="1:23">
      <c r="A1218" s="25" t="s">
        <v>439</v>
      </c>
      <c r="B1218" s="4" t="s">
        <v>2922</v>
      </c>
      <c r="C1218" s="36">
        <v>1268</v>
      </c>
      <c r="D1218" s="37">
        <v>225</v>
      </c>
      <c r="E1218" s="36">
        <f t="shared" si="163"/>
        <v>1043</v>
      </c>
      <c r="F1218" s="22">
        <f t="shared" si="164"/>
        <v>0.1774447949526814</v>
      </c>
      <c r="G1218" s="52">
        <v>820</v>
      </c>
      <c r="H1218" s="53">
        <v>191</v>
      </c>
      <c r="I1218" s="24">
        <f t="shared" si="165"/>
        <v>23.292682926829269</v>
      </c>
      <c r="J1218" s="42"/>
      <c r="T1218" s="42"/>
      <c r="U1218" s="42"/>
      <c r="V1218" s="42"/>
      <c r="W1218" s="42"/>
    </row>
    <row r="1219" spans="1:23" ht="25.5">
      <c r="A1219" s="25" t="s">
        <v>460</v>
      </c>
      <c r="B1219" s="4" t="s">
        <v>2944</v>
      </c>
      <c r="C1219" s="36">
        <v>128</v>
      </c>
      <c r="D1219" s="37">
        <v>58</v>
      </c>
      <c r="E1219" s="36">
        <f t="shared" si="163"/>
        <v>70</v>
      </c>
      <c r="F1219" s="22">
        <f t="shared" si="164"/>
        <v>0.453125</v>
      </c>
      <c r="G1219" s="52">
        <v>86</v>
      </c>
      <c r="H1219" s="53">
        <v>25</v>
      </c>
      <c r="I1219" s="24">
        <f t="shared" si="165"/>
        <v>29.069767441860467</v>
      </c>
      <c r="J1219" s="42"/>
      <c r="T1219" s="42"/>
      <c r="U1219" s="42"/>
      <c r="V1219" s="42"/>
      <c r="W1219" s="42"/>
    </row>
    <row r="1220" spans="1:23">
      <c r="A1220" s="25" t="s">
        <v>440</v>
      </c>
      <c r="B1220" s="4" t="s">
        <v>2923</v>
      </c>
      <c r="C1220" s="36">
        <v>418</v>
      </c>
      <c r="D1220" s="37">
        <v>170</v>
      </c>
      <c r="E1220" s="36">
        <f t="shared" si="163"/>
        <v>248</v>
      </c>
      <c r="F1220" s="22">
        <f t="shared" si="164"/>
        <v>0.40669856459330145</v>
      </c>
      <c r="G1220" s="52">
        <v>284</v>
      </c>
      <c r="H1220" s="53">
        <v>89</v>
      </c>
      <c r="I1220" s="24">
        <f t="shared" si="165"/>
        <v>31.338028169014088</v>
      </c>
      <c r="J1220" s="42"/>
      <c r="T1220" s="42"/>
      <c r="U1220" s="42"/>
      <c r="V1220" s="42"/>
      <c r="W1220" s="42"/>
    </row>
    <row r="1221" spans="1:23" ht="25.5">
      <c r="A1221" s="25" t="s">
        <v>493</v>
      </c>
      <c r="B1221" s="4" t="s">
        <v>2978</v>
      </c>
      <c r="C1221" s="36">
        <v>10</v>
      </c>
      <c r="D1221" s="37">
        <v>23</v>
      </c>
      <c r="E1221" s="36">
        <f t="shared" si="163"/>
        <v>-13</v>
      </c>
      <c r="F1221" s="22">
        <f t="shared" si="164"/>
        <v>2.2999999999999998</v>
      </c>
      <c r="G1221" s="52">
        <v>5</v>
      </c>
      <c r="H1221" s="53">
        <v>1</v>
      </c>
      <c r="I1221" s="24">
        <f t="shared" si="165"/>
        <v>20</v>
      </c>
      <c r="J1221" s="42"/>
      <c r="T1221" s="42"/>
      <c r="U1221" s="42"/>
      <c r="V1221" s="42"/>
      <c r="W1221" s="42"/>
    </row>
    <row r="1222" spans="1:23" ht="25.5">
      <c r="A1222" s="25" t="s">
        <v>461</v>
      </c>
      <c r="B1222" s="4" t="s">
        <v>2945</v>
      </c>
      <c r="C1222" s="36">
        <v>47</v>
      </c>
      <c r="D1222" s="37">
        <v>49</v>
      </c>
      <c r="E1222" s="36">
        <f t="shared" si="163"/>
        <v>-2</v>
      </c>
      <c r="F1222" s="22">
        <f t="shared" si="164"/>
        <v>1.0425531914893618</v>
      </c>
      <c r="G1222" s="52">
        <v>18</v>
      </c>
      <c r="H1222" s="53">
        <v>2</v>
      </c>
      <c r="I1222" s="24">
        <f t="shared" si="165"/>
        <v>11.111111111111111</v>
      </c>
      <c r="J1222" s="42"/>
      <c r="T1222" s="42"/>
      <c r="U1222" s="42"/>
      <c r="V1222" s="42"/>
      <c r="W1222" s="42"/>
    </row>
    <row r="1223" spans="1:23">
      <c r="A1223" s="25" t="s">
        <v>503</v>
      </c>
      <c r="B1223" s="4" t="s">
        <v>2989</v>
      </c>
      <c r="C1223" s="36">
        <v>0</v>
      </c>
      <c r="D1223" s="37">
        <v>2</v>
      </c>
      <c r="E1223" s="36">
        <f t="shared" si="163"/>
        <v>-2</v>
      </c>
      <c r="F1223" s="23" t="s">
        <v>5191</v>
      </c>
      <c r="G1223" s="52">
        <v>0</v>
      </c>
      <c r="H1223" s="53">
        <v>0</v>
      </c>
      <c r="I1223" s="24" t="s">
        <v>5192</v>
      </c>
      <c r="J1223" s="42"/>
      <c r="T1223" s="42"/>
      <c r="U1223" s="42"/>
      <c r="V1223" s="42"/>
      <c r="W1223" s="42"/>
    </row>
    <row r="1224" spans="1:23">
      <c r="A1224" s="25" t="s">
        <v>462</v>
      </c>
      <c r="B1224" s="4" t="s">
        <v>2946</v>
      </c>
      <c r="C1224" s="36">
        <v>3297</v>
      </c>
      <c r="D1224" s="37">
        <v>262</v>
      </c>
      <c r="E1224" s="36">
        <f t="shared" si="163"/>
        <v>3035</v>
      </c>
      <c r="F1224" s="22">
        <f t="shared" ref="F1224:F1253" si="166">D1224/C1224</f>
        <v>7.9466181377009407E-2</v>
      </c>
      <c r="G1224" s="52">
        <v>2501</v>
      </c>
      <c r="H1224" s="53">
        <v>799</v>
      </c>
      <c r="I1224" s="24">
        <f t="shared" ref="I1224:I1255" si="167">H1224/G1224*100</f>
        <v>31.947221111555379</v>
      </c>
      <c r="J1224" s="42"/>
      <c r="T1224" s="42"/>
      <c r="U1224" s="42"/>
      <c r="V1224" s="42"/>
      <c r="W1224" s="42"/>
    </row>
    <row r="1225" spans="1:23" ht="25.5">
      <c r="A1225" s="25" t="s">
        <v>481</v>
      </c>
      <c r="B1225" s="4" t="s">
        <v>2966</v>
      </c>
      <c r="C1225" s="36">
        <v>13</v>
      </c>
      <c r="D1225" s="37">
        <v>6</v>
      </c>
      <c r="E1225" s="36">
        <f t="shared" si="163"/>
        <v>7</v>
      </c>
      <c r="F1225" s="22">
        <f t="shared" si="166"/>
        <v>0.46153846153846156</v>
      </c>
      <c r="G1225" s="52">
        <v>5</v>
      </c>
      <c r="H1225" s="53">
        <v>0</v>
      </c>
      <c r="I1225" s="24">
        <f t="shared" si="167"/>
        <v>0</v>
      </c>
      <c r="J1225" s="42"/>
      <c r="T1225" s="42"/>
      <c r="U1225" s="42"/>
      <c r="V1225" s="42"/>
      <c r="W1225" s="42"/>
    </row>
    <row r="1226" spans="1:23" ht="25.5">
      <c r="A1226" s="25" t="s">
        <v>482</v>
      </c>
      <c r="B1226" s="4" t="s">
        <v>2967</v>
      </c>
      <c r="C1226" s="36">
        <v>14</v>
      </c>
      <c r="D1226" s="37">
        <v>9</v>
      </c>
      <c r="E1226" s="36">
        <f t="shared" si="163"/>
        <v>5</v>
      </c>
      <c r="F1226" s="22">
        <f t="shared" si="166"/>
        <v>0.6428571428571429</v>
      </c>
      <c r="G1226" s="52">
        <v>7</v>
      </c>
      <c r="H1226" s="53">
        <v>3</v>
      </c>
      <c r="I1226" s="24">
        <f t="shared" si="167"/>
        <v>42.857142857142854</v>
      </c>
      <c r="J1226" s="42"/>
      <c r="T1226" s="42"/>
      <c r="U1226" s="42"/>
      <c r="V1226" s="42"/>
      <c r="W1226" s="42"/>
    </row>
    <row r="1227" spans="1:23">
      <c r="A1227" s="25" t="s">
        <v>441</v>
      </c>
      <c r="B1227" s="4" t="s">
        <v>2924</v>
      </c>
      <c r="C1227" s="36">
        <v>470</v>
      </c>
      <c r="D1227" s="37">
        <v>98</v>
      </c>
      <c r="E1227" s="36">
        <f t="shared" si="163"/>
        <v>372</v>
      </c>
      <c r="F1227" s="22">
        <f t="shared" si="166"/>
        <v>0.20851063829787234</v>
      </c>
      <c r="G1227" s="52">
        <v>395</v>
      </c>
      <c r="H1227" s="53">
        <v>119</v>
      </c>
      <c r="I1227" s="24">
        <f t="shared" si="167"/>
        <v>30.126582278481013</v>
      </c>
      <c r="J1227" s="42"/>
      <c r="T1227" s="42"/>
      <c r="U1227" s="42"/>
      <c r="V1227" s="42"/>
      <c r="W1227" s="42"/>
    </row>
    <row r="1228" spans="1:23" ht="25.5">
      <c r="A1228" s="25" t="s">
        <v>463</v>
      </c>
      <c r="B1228" s="4" t="s">
        <v>2947</v>
      </c>
      <c r="C1228" s="36">
        <v>65</v>
      </c>
      <c r="D1228" s="37">
        <v>62</v>
      </c>
      <c r="E1228" s="36">
        <f t="shared" si="163"/>
        <v>3</v>
      </c>
      <c r="F1228" s="22">
        <f t="shared" si="166"/>
        <v>0.9538461538461539</v>
      </c>
      <c r="G1228" s="52">
        <v>51</v>
      </c>
      <c r="H1228" s="53">
        <v>17</v>
      </c>
      <c r="I1228" s="24">
        <f t="shared" si="167"/>
        <v>33.333333333333329</v>
      </c>
      <c r="J1228" s="42"/>
      <c r="T1228" s="42"/>
      <c r="U1228" s="42"/>
      <c r="V1228" s="42"/>
      <c r="W1228" s="42"/>
    </row>
    <row r="1229" spans="1:23" ht="25.5">
      <c r="A1229" s="25" t="s">
        <v>418</v>
      </c>
      <c r="B1229" s="4" t="s">
        <v>2901</v>
      </c>
      <c r="C1229" s="36">
        <v>60</v>
      </c>
      <c r="D1229" s="37">
        <v>36</v>
      </c>
      <c r="E1229" s="36">
        <f t="shared" si="163"/>
        <v>24</v>
      </c>
      <c r="F1229" s="22">
        <f t="shared" si="166"/>
        <v>0.6</v>
      </c>
      <c r="G1229" s="52">
        <v>48</v>
      </c>
      <c r="H1229" s="53">
        <v>18</v>
      </c>
      <c r="I1229" s="24">
        <f t="shared" si="167"/>
        <v>37.5</v>
      </c>
      <c r="J1229" s="42"/>
      <c r="T1229" s="42"/>
      <c r="U1229" s="42"/>
      <c r="V1229" s="42"/>
      <c r="W1229" s="42"/>
    </row>
    <row r="1230" spans="1:23" ht="25.5">
      <c r="A1230" s="25" t="s">
        <v>419</v>
      </c>
      <c r="B1230" s="4" t="s">
        <v>2902</v>
      </c>
      <c r="C1230" s="36">
        <v>46</v>
      </c>
      <c r="D1230" s="37">
        <v>41</v>
      </c>
      <c r="E1230" s="36">
        <f t="shared" si="163"/>
        <v>5</v>
      </c>
      <c r="F1230" s="22">
        <f t="shared" si="166"/>
        <v>0.89130434782608692</v>
      </c>
      <c r="G1230" s="52">
        <v>34</v>
      </c>
      <c r="H1230" s="53">
        <v>14</v>
      </c>
      <c r="I1230" s="24">
        <f t="shared" si="167"/>
        <v>41.17647058823529</v>
      </c>
      <c r="J1230" s="42"/>
      <c r="T1230" s="42"/>
      <c r="U1230" s="42"/>
      <c r="V1230" s="42"/>
      <c r="W1230" s="42"/>
    </row>
    <row r="1231" spans="1:23" ht="25.5">
      <c r="A1231" s="25" t="s">
        <v>420</v>
      </c>
      <c r="B1231" s="4" t="s">
        <v>2903</v>
      </c>
      <c r="C1231" s="36">
        <v>18</v>
      </c>
      <c r="D1231" s="37">
        <v>58</v>
      </c>
      <c r="E1231" s="36">
        <f t="shared" si="163"/>
        <v>-40</v>
      </c>
      <c r="F1231" s="22">
        <f t="shared" si="166"/>
        <v>3.2222222222222223</v>
      </c>
      <c r="G1231" s="52">
        <v>9</v>
      </c>
      <c r="H1231" s="53">
        <v>2</v>
      </c>
      <c r="I1231" s="24">
        <f t="shared" si="167"/>
        <v>22.222222222222221</v>
      </c>
      <c r="J1231" s="42"/>
      <c r="T1231" s="42"/>
      <c r="U1231" s="42"/>
      <c r="V1231" s="42"/>
      <c r="W1231" s="42"/>
    </row>
    <row r="1232" spans="1:23" ht="25.5">
      <c r="A1232" s="25" t="s">
        <v>421</v>
      </c>
      <c r="B1232" s="4" t="s">
        <v>2904</v>
      </c>
      <c r="C1232" s="36">
        <v>19</v>
      </c>
      <c r="D1232" s="37">
        <v>19</v>
      </c>
      <c r="E1232" s="36">
        <f t="shared" si="163"/>
        <v>0</v>
      </c>
      <c r="F1232" s="22">
        <f t="shared" si="166"/>
        <v>1</v>
      </c>
      <c r="G1232" s="52">
        <v>18</v>
      </c>
      <c r="H1232" s="53">
        <v>8</v>
      </c>
      <c r="I1232" s="24">
        <f t="shared" si="167"/>
        <v>44.444444444444443</v>
      </c>
      <c r="J1232" s="42"/>
      <c r="T1232" s="42"/>
      <c r="U1232" s="42"/>
      <c r="V1232" s="42"/>
      <c r="W1232" s="42"/>
    </row>
    <row r="1233" spans="1:23" ht="25.5">
      <c r="A1233" s="25" t="s">
        <v>422</v>
      </c>
      <c r="B1233" s="4" t="s">
        <v>2905</v>
      </c>
      <c r="C1233" s="36">
        <v>184</v>
      </c>
      <c r="D1233" s="37">
        <v>199</v>
      </c>
      <c r="E1233" s="36">
        <f t="shared" si="163"/>
        <v>-15</v>
      </c>
      <c r="F1233" s="22">
        <f t="shared" si="166"/>
        <v>1.0815217391304348</v>
      </c>
      <c r="G1233" s="52">
        <v>138</v>
      </c>
      <c r="H1233" s="53">
        <v>48</v>
      </c>
      <c r="I1233" s="24">
        <f t="shared" si="167"/>
        <v>34.782608695652172</v>
      </c>
      <c r="J1233" s="42"/>
      <c r="T1233" s="42"/>
      <c r="U1233" s="42"/>
      <c r="V1233" s="42"/>
      <c r="W1233" s="42"/>
    </row>
    <row r="1234" spans="1:23" ht="25.5">
      <c r="A1234" s="25" t="s">
        <v>423</v>
      </c>
      <c r="B1234" s="4" t="s">
        <v>2906</v>
      </c>
      <c r="C1234" s="36">
        <v>6</v>
      </c>
      <c r="D1234" s="37">
        <v>20</v>
      </c>
      <c r="E1234" s="36">
        <f t="shared" si="163"/>
        <v>-14</v>
      </c>
      <c r="F1234" s="22">
        <f t="shared" si="166"/>
        <v>3.3333333333333335</v>
      </c>
      <c r="G1234" s="52">
        <v>4</v>
      </c>
      <c r="H1234" s="53">
        <v>2</v>
      </c>
      <c r="I1234" s="24">
        <f t="shared" si="167"/>
        <v>50</v>
      </c>
      <c r="J1234" s="42"/>
      <c r="T1234" s="42"/>
      <c r="U1234" s="42"/>
      <c r="V1234" s="42"/>
      <c r="W1234" s="42"/>
    </row>
    <row r="1235" spans="1:23">
      <c r="A1235" s="25" t="s">
        <v>442</v>
      </c>
      <c r="B1235" s="4" t="s">
        <v>2925</v>
      </c>
      <c r="C1235" s="36">
        <v>5</v>
      </c>
      <c r="D1235" s="37">
        <v>19</v>
      </c>
      <c r="E1235" s="36">
        <f t="shared" si="163"/>
        <v>-14</v>
      </c>
      <c r="F1235" s="22">
        <f t="shared" si="166"/>
        <v>3.8</v>
      </c>
      <c r="G1235" s="52">
        <v>2</v>
      </c>
      <c r="H1235" s="53">
        <v>1</v>
      </c>
      <c r="I1235" s="24">
        <f t="shared" si="167"/>
        <v>50</v>
      </c>
      <c r="J1235" s="42"/>
      <c r="T1235" s="42"/>
      <c r="U1235" s="42"/>
      <c r="V1235" s="42"/>
      <c r="W1235" s="42"/>
    </row>
    <row r="1236" spans="1:23">
      <c r="A1236" s="25" t="s">
        <v>469</v>
      </c>
      <c r="B1236" s="4" t="s">
        <v>2953</v>
      </c>
      <c r="C1236" s="36">
        <v>2960</v>
      </c>
      <c r="D1236" s="37">
        <v>1481</v>
      </c>
      <c r="E1236" s="36">
        <f t="shared" si="163"/>
        <v>1479</v>
      </c>
      <c r="F1236" s="22">
        <f t="shared" si="166"/>
        <v>0.50033783783783781</v>
      </c>
      <c r="G1236" s="52">
        <v>2193</v>
      </c>
      <c r="H1236" s="53">
        <v>750</v>
      </c>
      <c r="I1236" s="24">
        <f t="shared" si="167"/>
        <v>34.199726402188787</v>
      </c>
      <c r="J1236" s="42"/>
      <c r="T1236" s="42"/>
      <c r="U1236" s="42"/>
      <c r="V1236" s="42"/>
      <c r="W1236" s="42"/>
    </row>
    <row r="1237" spans="1:23" ht="25.5">
      <c r="A1237" s="25" t="s">
        <v>483</v>
      </c>
      <c r="B1237" s="4" t="s">
        <v>2968</v>
      </c>
      <c r="C1237" s="36">
        <v>15</v>
      </c>
      <c r="D1237" s="37">
        <v>8</v>
      </c>
      <c r="E1237" s="36">
        <f t="shared" si="163"/>
        <v>7</v>
      </c>
      <c r="F1237" s="22">
        <f t="shared" si="166"/>
        <v>0.53333333333333333</v>
      </c>
      <c r="G1237" s="52">
        <v>8</v>
      </c>
      <c r="H1237" s="53">
        <v>4</v>
      </c>
      <c r="I1237" s="24">
        <f t="shared" si="167"/>
        <v>50</v>
      </c>
      <c r="J1237" s="42"/>
      <c r="T1237" s="42"/>
      <c r="U1237" s="42"/>
      <c r="V1237" s="42"/>
      <c r="W1237" s="42"/>
    </row>
    <row r="1238" spans="1:23" ht="25.5">
      <c r="A1238" s="25" t="s">
        <v>464</v>
      </c>
      <c r="B1238" s="4" t="s">
        <v>2948</v>
      </c>
      <c r="C1238" s="36">
        <v>108</v>
      </c>
      <c r="D1238" s="37">
        <v>78</v>
      </c>
      <c r="E1238" s="36">
        <f t="shared" si="163"/>
        <v>30</v>
      </c>
      <c r="F1238" s="22">
        <f t="shared" si="166"/>
        <v>0.72222222222222221</v>
      </c>
      <c r="G1238" s="52">
        <v>72</v>
      </c>
      <c r="H1238" s="53">
        <v>18</v>
      </c>
      <c r="I1238" s="24">
        <f t="shared" si="167"/>
        <v>25</v>
      </c>
      <c r="J1238" s="42"/>
      <c r="T1238" s="42"/>
      <c r="U1238" s="42"/>
      <c r="V1238" s="42"/>
      <c r="W1238" s="42"/>
    </row>
    <row r="1239" spans="1:23">
      <c r="A1239" s="25" t="s">
        <v>443</v>
      </c>
      <c r="B1239" s="4" t="s">
        <v>2926</v>
      </c>
      <c r="C1239" s="36">
        <v>60</v>
      </c>
      <c r="D1239" s="37">
        <v>66</v>
      </c>
      <c r="E1239" s="36">
        <f t="shared" si="163"/>
        <v>-6</v>
      </c>
      <c r="F1239" s="22">
        <f t="shared" si="166"/>
        <v>1.1000000000000001</v>
      </c>
      <c r="G1239" s="52">
        <v>56</v>
      </c>
      <c r="H1239" s="53">
        <v>8</v>
      </c>
      <c r="I1239" s="24">
        <f t="shared" si="167"/>
        <v>14.285714285714285</v>
      </c>
      <c r="J1239" s="42"/>
      <c r="T1239" s="42"/>
      <c r="U1239" s="42"/>
      <c r="V1239" s="42"/>
      <c r="W1239" s="42"/>
    </row>
    <row r="1240" spans="1:23">
      <c r="A1240" s="25" t="s">
        <v>504</v>
      </c>
      <c r="B1240" s="4" t="s">
        <v>2990</v>
      </c>
      <c r="C1240" s="36">
        <v>19</v>
      </c>
      <c r="D1240" s="37">
        <v>63</v>
      </c>
      <c r="E1240" s="36">
        <f t="shared" si="163"/>
        <v>-44</v>
      </c>
      <c r="F1240" s="22">
        <f t="shared" si="166"/>
        <v>3.3157894736842106</v>
      </c>
      <c r="G1240" s="52">
        <v>11</v>
      </c>
      <c r="H1240" s="53">
        <v>3</v>
      </c>
      <c r="I1240" s="24">
        <f t="shared" si="167"/>
        <v>27.27272727272727</v>
      </c>
      <c r="J1240" s="42"/>
      <c r="T1240" s="42"/>
      <c r="U1240" s="42"/>
      <c r="V1240" s="42"/>
      <c r="W1240" s="42"/>
    </row>
    <row r="1241" spans="1:23">
      <c r="A1241" s="25" t="s">
        <v>444</v>
      </c>
      <c r="B1241" s="4" t="s">
        <v>2927</v>
      </c>
      <c r="C1241" s="36">
        <v>612</v>
      </c>
      <c r="D1241" s="37">
        <v>27</v>
      </c>
      <c r="E1241" s="36">
        <f t="shared" si="163"/>
        <v>585</v>
      </c>
      <c r="F1241" s="22">
        <f t="shared" si="166"/>
        <v>4.4117647058823532E-2</v>
      </c>
      <c r="G1241" s="52">
        <v>483</v>
      </c>
      <c r="H1241" s="53">
        <v>165</v>
      </c>
      <c r="I1241" s="24">
        <f t="shared" si="167"/>
        <v>34.161490683229815</v>
      </c>
      <c r="J1241" s="42"/>
      <c r="T1241" s="42"/>
      <c r="U1241" s="42"/>
      <c r="V1241" s="42"/>
      <c r="W1241" s="42"/>
    </row>
    <row r="1242" spans="1:23">
      <c r="A1242" s="25" t="s">
        <v>465</v>
      </c>
      <c r="B1242" s="4" t="s">
        <v>2949</v>
      </c>
      <c r="C1242" s="36">
        <v>70</v>
      </c>
      <c r="D1242" s="37">
        <v>11</v>
      </c>
      <c r="E1242" s="36">
        <f t="shared" si="163"/>
        <v>59</v>
      </c>
      <c r="F1242" s="22">
        <f t="shared" si="166"/>
        <v>0.15714285714285714</v>
      </c>
      <c r="G1242" s="52">
        <v>47</v>
      </c>
      <c r="H1242" s="53">
        <v>11</v>
      </c>
      <c r="I1242" s="24">
        <f t="shared" si="167"/>
        <v>23.404255319148938</v>
      </c>
      <c r="J1242" s="42"/>
      <c r="T1242" s="42"/>
      <c r="U1242" s="42"/>
      <c r="V1242" s="42"/>
      <c r="W1242" s="42"/>
    </row>
    <row r="1243" spans="1:23" ht="25.5">
      <c r="A1243" s="25" t="s">
        <v>496</v>
      </c>
      <c r="B1243" s="4" t="s">
        <v>2981</v>
      </c>
      <c r="C1243" s="36">
        <v>14</v>
      </c>
      <c r="D1243" s="37">
        <v>13</v>
      </c>
      <c r="E1243" s="36">
        <f t="shared" si="163"/>
        <v>1</v>
      </c>
      <c r="F1243" s="22">
        <f t="shared" si="166"/>
        <v>0.9285714285714286</v>
      </c>
      <c r="G1243" s="52">
        <v>7</v>
      </c>
      <c r="H1243" s="53">
        <v>1</v>
      </c>
      <c r="I1243" s="24">
        <f t="shared" si="167"/>
        <v>14.285714285714285</v>
      </c>
      <c r="J1243" s="42"/>
      <c r="T1243" s="42"/>
      <c r="U1243" s="42"/>
      <c r="V1243" s="42"/>
      <c r="W1243" s="42"/>
    </row>
    <row r="1244" spans="1:23">
      <c r="A1244" s="25" t="s">
        <v>445</v>
      </c>
      <c r="B1244" s="4" t="s">
        <v>2928</v>
      </c>
      <c r="C1244" s="36">
        <v>291</v>
      </c>
      <c r="D1244" s="37">
        <v>112</v>
      </c>
      <c r="E1244" s="36">
        <f t="shared" si="163"/>
        <v>179</v>
      </c>
      <c r="F1244" s="22">
        <f t="shared" si="166"/>
        <v>0.38487972508591067</v>
      </c>
      <c r="G1244" s="52">
        <v>233</v>
      </c>
      <c r="H1244" s="53">
        <v>70</v>
      </c>
      <c r="I1244" s="24">
        <f t="shared" si="167"/>
        <v>30.042918454935624</v>
      </c>
      <c r="J1244" s="42"/>
      <c r="T1244" s="42"/>
      <c r="U1244" s="42"/>
      <c r="V1244" s="42"/>
      <c r="W1244" s="42"/>
    </row>
    <row r="1245" spans="1:23" ht="25.5">
      <c r="A1245" s="25" t="s">
        <v>466</v>
      </c>
      <c r="B1245" s="4" t="s">
        <v>2950</v>
      </c>
      <c r="C1245" s="36">
        <v>37</v>
      </c>
      <c r="D1245" s="37">
        <v>71</v>
      </c>
      <c r="E1245" s="36">
        <f t="shared" si="163"/>
        <v>-34</v>
      </c>
      <c r="F1245" s="22">
        <f t="shared" si="166"/>
        <v>1.9189189189189189</v>
      </c>
      <c r="G1245" s="52">
        <v>30</v>
      </c>
      <c r="H1245" s="53">
        <v>7</v>
      </c>
      <c r="I1245" s="24">
        <f t="shared" si="167"/>
        <v>23.333333333333332</v>
      </c>
      <c r="J1245" s="42"/>
      <c r="T1245" s="42"/>
      <c r="U1245" s="42"/>
      <c r="V1245" s="42"/>
      <c r="W1245" s="42"/>
    </row>
    <row r="1246" spans="1:23" ht="25.5">
      <c r="A1246" s="25" t="s">
        <v>497</v>
      </c>
      <c r="B1246" s="4" t="s">
        <v>2982</v>
      </c>
      <c r="C1246" s="36">
        <v>7</v>
      </c>
      <c r="D1246" s="37">
        <v>2</v>
      </c>
      <c r="E1246" s="36">
        <f t="shared" si="163"/>
        <v>5</v>
      </c>
      <c r="F1246" s="22">
        <f t="shared" si="166"/>
        <v>0.2857142857142857</v>
      </c>
      <c r="G1246" s="52">
        <v>5</v>
      </c>
      <c r="H1246" s="53">
        <v>1</v>
      </c>
      <c r="I1246" s="24">
        <f t="shared" si="167"/>
        <v>20</v>
      </c>
      <c r="J1246" s="42"/>
      <c r="T1246" s="42"/>
      <c r="U1246" s="42"/>
      <c r="V1246" s="42"/>
      <c r="W1246" s="42"/>
    </row>
    <row r="1247" spans="1:23" ht="25.5">
      <c r="A1247" s="25" t="s">
        <v>484</v>
      </c>
      <c r="B1247" s="4" t="s">
        <v>2969</v>
      </c>
      <c r="C1247" s="36">
        <v>323</v>
      </c>
      <c r="D1247" s="37">
        <v>129</v>
      </c>
      <c r="E1247" s="36">
        <f t="shared" si="163"/>
        <v>194</v>
      </c>
      <c r="F1247" s="22">
        <f t="shared" si="166"/>
        <v>0.39938080495356038</v>
      </c>
      <c r="G1247" s="52">
        <v>196</v>
      </c>
      <c r="H1247" s="53">
        <v>34</v>
      </c>
      <c r="I1247" s="24">
        <f t="shared" si="167"/>
        <v>17.346938775510203</v>
      </c>
      <c r="J1247" s="42"/>
      <c r="T1247" s="42"/>
      <c r="U1247" s="42"/>
      <c r="V1247" s="42"/>
      <c r="W1247" s="42"/>
    </row>
    <row r="1248" spans="1:23" ht="25.5">
      <c r="A1248" s="25" t="s">
        <v>506</v>
      </c>
      <c r="B1248" s="4" t="s">
        <v>2991</v>
      </c>
      <c r="C1248" s="36">
        <v>67</v>
      </c>
      <c r="D1248" s="37">
        <v>55</v>
      </c>
      <c r="E1248" s="36">
        <f t="shared" si="163"/>
        <v>12</v>
      </c>
      <c r="F1248" s="22">
        <f t="shared" si="166"/>
        <v>0.82089552238805974</v>
      </c>
      <c r="G1248" s="52">
        <v>62</v>
      </c>
      <c r="H1248" s="53">
        <v>21</v>
      </c>
      <c r="I1248" s="24">
        <f t="shared" si="167"/>
        <v>33.87096774193548</v>
      </c>
      <c r="J1248" s="42"/>
      <c r="T1248" s="42"/>
      <c r="U1248" s="42"/>
      <c r="V1248" s="42"/>
      <c r="W1248" s="42"/>
    </row>
    <row r="1249" spans="1:23">
      <c r="A1249" s="25" t="s">
        <v>446</v>
      </c>
      <c r="B1249" s="4" t="s">
        <v>2929</v>
      </c>
      <c r="C1249" s="36">
        <v>11</v>
      </c>
      <c r="D1249" s="37">
        <v>13</v>
      </c>
      <c r="E1249" s="36">
        <f t="shared" si="163"/>
        <v>-2</v>
      </c>
      <c r="F1249" s="22">
        <f t="shared" si="166"/>
        <v>1.1818181818181819</v>
      </c>
      <c r="G1249" s="52">
        <v>8</v>
      </c>
      <c r="H1249" s="53">
        <v>1</v>
      </c>
      <c r="I1249" s="24">
        <f t="shared" si="167"/>
        <v>12.5</v>
      </c>
      <c r="J1249" s="42"/>
      <c r="T1249" s="42"/>
      <c r="U1249" s="42"/>
      <c r="V1249" s="42"/>
      <c r="W1249" s="42"/>
    </row>
    <row r="1250" spans="1:23">
      <c r="A1250" s="25" t="s">
        <v>447</v>
      </c>
      <c r="B1250" s="4" t="s">
        <v>2930</v>
      </c>
      <c r="C1250" s="36">
        <v>63</v>
      </c>
      <c r="D1250" s="37">
        <v>40</v>
      </c>
      <c r="E1250" s="36">
        <f t="shared" si="163"/>
        <v>23</v>
      </c>
      <c r="F1250" s="22">
        <f t="shared" si="166"/>
        <v>0.63492063492063489</v>
      </c>
      <c r="G1250" s="52">
        <v>51</v>
      </c>
      <c r="H1250" s="53">
        <v>7</v>
      </c>
      <c r="I1250" s="24">
        <f t="shared" si="167"/>
        <v>13.725490196078432</v>
      </c>
      <c r="J1250" s="42"/>
      <c r="T1250" s="42"/>
      <c r="U1250" s="42"/>
      <c r="V1250" s="42"/>
      <c r="W1250" s="42"/>
    </row>
    <row r="1251" spans="1:23" ht="25.5">
      <c r="A1251" s="25" t="s">
        <v>448</v>
      </c>
      <c r="B1251" s="4" t="s">
        <v>2931</v>
      </c>
      <c r="C1251" s="36">
        <v>61</v>
      </c>
      <c r="D1251" s="37">
        <v>65</v>
      </c>
      <c r="E1251" s="36">
        <f t="shared" si="163"/>
        <v>-4</v>
      </c>
      <c r="F1251" s="22">
        <f t="shared" si="166"/>
        <v>1.0655737704918034</v>
      </c>
      <c r="G1251" s="52">
        <v>34</v>
      </c>
      <c r="H1251" s="53">
        <v>3</v>
      </c>
      <c r="I1251" s="24">
        <f t="shared" si="167"/>
        <v>8.8235294117647065</v>
      </c>
      <c r="J1251" s="42"/>
      <c r="T1251" s="42"/>
      <c r="U1251" s="42"/>
      <c r="V1251" s="42"/>
      <c r="W1251" s="42"/>
    </row>
    <row r="1252" spans="1:23">
      <c r="A1252" s="25" t="s">
        <v>449</v>
      </c>
      <c r="B1252" s="4" t="s">
        <v>2932</v>
      </c>
      <c r="C1252" s="36">
        <v>3945</v>
      </c>
      <c r="D1252" s="37">
        <v>130</v>
      </c>
      <c r="E1252" s="36">
        <f t="shared" si="163"/>
        <v>3815</v>
      </c>
      <c r="F1252" s="22">
        <f t="shared" si="166"/>
        <v>3.2953105196451206E-2</v>
      </c>
      <c r="G1252" s="52">
        <v>2332</v>
      </c>
      <c r="H1252" s="53">
        <v>406</v>
      </c>
      <c r="I1252" s="24">
        <f t="shared" si="167"/>
        <v>17.409948542024015</v>
      </c>
      <c r="J1252" s="42"/>
      <c r="T1252" s="42"/>
      <c r="U1252" s="42"/>
      <c r="V1252" s="42"/>
      <c r="W1252" s="42"/>
    </row>
    <row r="1253" spans="1:23" ht="25.5">
      <c r="A1253" s="25" t="s">
        <v>467</v>
      </c>
      <c r="B1253" s="4" t="s">
        <v>2951</v>
      </c>
      <c r="C1253" s="36">
        <v>332</v>
      </c>
      <c r="D1253" s="37">
        <v>19</v>
      </c>
      <c r="E1253" s="36">
        <f t="shared" si="163"/>
        <v>313</v>
      </c>
      <c r="F1253" s="22">
        <f t="shared" si="166"/>
        <v>5.7228915662650599E-2</v>
      </c>
      <c r="G1253" s="52">
        <v>214</v>
      </c>
      <c r="H1253" s="53">
        <v>36</v>
      </c>
      <c r="I1253" s="24">
        <f t="shared" si="167"/>
        <v>16.822429906542055</v>
      </c>
      <c r="J1253" s="42"/>
      <c r="T1253" s="42"/>
      <c r="U1253" s="42"/>
      <c r="V1253" s="42"/>
      <c r="W1253" s="42"/>
    </row>
    <row r="1254" spans="1:23">
      <c r="A1254" s="25" t="s">
        <v>952</v>
      </c>
      <c r="B1254" s="4" t="s">
        <v>3407</v>
      </c>
      <c r="C1254" s="36">
        <v>168</v>
      </c>
      <c r="D1254" s="37">
        <v>0</v>
      </c>
      <c r="E1254" s="36">
        <f t="shared" si="163"/>
        <v>168</v>
      </c>
      <c r="F1254" s="22" t="s">
        <v>5190</v>
      </c>
      <c r="G1254" s="52">
        <v>77</v>
      </c>
      <c r="H1254" s="53">
        <v>18</v>
      </c>
      <c r="I1254" s="24">
        <f t="shared" si="167"/>
        <v>23.376623376623375</v>
      </c>
      <c r="J1254" s="42"/>
      <c r="T1254" s="42"/>
      <c r="U1254" s="42"/>
      <c r="V1254" s="42"/>
      <c r="W1254" s="42"/>
    </row>
    <row r="1255" spans="1:23">
      <c r="A1255" s="25" t="s">
        <v>537</v>
      </c>
      <c r="B1255" s="4" t="s">
        <v>3022</v>
      </c>
      <c r="C1255" s="36">
        <v>25</v>
      </c>
      <c r="D1255" s="37">
        <v>71</v>
      </c>
      <c r="E1255" s="36">
        <f t="shared" si="163"/>
        <v>-46</v>
      </c>
      <c r="F1255" s="22">
        <f>D1255/C1255</f>
        <v>2.84</v>
      </c>
      <c r="G1255" s="52">
        <v>13</v>
      </c>
      <c r="H1255" s="53">
        <v>0</v>
      </c>
      <c r="I1255" s="24">
        <f t="shared" si="167"/>
        <v>0</v>
      </c>
      <c r="J1255" s="42"/>
      <c r="T1255" s="42"/>
      <c r="U1255" s="42"/>
      <c r="V1255" s="42"/>
      <c r="W1255" s="42"/>
    </row>
    <row r="1256" spans="1:23">
      <c r="A1256" s="25" t="s">
        <v>4926</v>
      </c>
      <c r="B1256" s="4" t="s">
        <v>3542</v>
      </c>
      <c r="C1256" s="36">
        <v>0</v>
      </c>
      <c r="D1256" s="37">
        <v>0</v>
      </c>
      <c r="E1256" s="36">
        <v>0</v>
      </c>
      <c r="F1256" s="22" t="s">
        <v>5192</v>
      </c>
      <c r="G1256" s="52">
        <v>0</v>
      </c>
      <c r="H1256" s="53">
        <v>0</v>
      </c>
      <c r="I1256" s="24" t="s">
        <v>5192</v>
      </c>
      <c r="J1256" s="42"/>
      <c r="T1256" s="42"/>
      <c r="U1256" s="42"/>
      <c r="V1256" s="42"/>
      <c r="W1256" s="42"/>
    </row>
    <row r="1257" spans="1:23">
      <c r="A1257" s="25" t="s">
        <v>180</v>
      </c>
      <c r="B1257" s="4" t="s">
        <v>2584</v>
      </c>
      <c r="C1257" s="36">
        <v>7</v>
      </c>
      <c r="D1257" s="37">
        <v>0</v>
      </c>
      <c r="E1257" s="36">
        <f>C1257-D1257</f>
        <v>7</v>
      </c>
      <c r="F1257" s="22" t="s">
        <v>5190</v>
      </c>
      <c r="G1257" s="52">
        <v>10</v>
      </c>
      <c r="H1257" s="53">
        <v>5</v>
      </c>
      <c r="I1257" s="24">
        <f>H1257/G1257*100</f>
        <v>50</v>
      </c>
      <c r="J1257" s="42"/>
      <c r="T1257" s="42"/>
      <c r="U1257" s="42"/>
      <c r="V1257" s="42"/>
      <c r="W1257" s="42"/>
    </row>
    <row r="1258" spans="1:23">
      <c r="A1258" s="25" t="s">
        <v>2370</v>
      </c>
      <c r="B1258" s="4" t="s">
        <v>4752</v>
      </c>
      <c r="C1258" s="36">
        <v>167</v>
      </c>
      <c r="D1258" s="37">
        <v>15</v>
      </c>
      <c r="E1258" s="36">
        <f>C1258-D1258</f>
        <v>152</v>
      </c>
      <c r="F1258" s="22">
        <f>D1258/C1258</f>
        <v>8.9820359281437126E-2</v>
      </c>
      <c r="G1258" s="52">
        <v>113</v>
      </c>
      <c r="H1258" s="53">
        <v>26</v>
      </c>
      <c r="I1258" s="24">
        <f>H1258/G1258*100</f>
        <v>23.008849557522122</v>
      </c>
      <c r="J1258" s="42"/>
      <c r="T1258" s="42"/>
      <c r="U1258" s="42"/>
      <c r="V1258" s="42"/>
      <c r="W1258" s="42"/>
    </row>
    <row r="1259" spans="1:23">
      <c r="A1259" s="25" t="s">
        <v>637</v>
      </c>
      <c r="B1259" s="4" t="s">
        <v>3129</v>
      </c>
      <c r="C1259" s="36">
        <v>4</v>
      </c>
      <c r="D1259" s="37">
        <v>6</v>
      </c>
      <c r="E1259" s="36">
        <f>C1259-D1259</f>
        <v>-2</v>
      </c>
      <c r="F1259" s="22">
        <f>D1259/C1259</f>
        <v>1.5</v>
      </c>
      <c r="G1259" s="52">
        <v>4</v>
      </c>
      <c r="H1259" s="53">
        <v>2</v>
      </c>
      <c r="I1259" s="24">
        <f>H1259/G1259*100</f>
        <v>50</v>
      </c>
      <c r="J1259" s="42"/>
      <c r="T1259" s="42"/>
      <c r="U1259" s="42"/>
      <c r="V1259" s="42"/>
      <c r="W1259" s="42"/>
    </row>
    <row r="1260" spans="1:23">
      <c r="A1260" s="25" t="s">
        <v>1920</v>
      </c>
      <c r="B1260" s="4" t="s">
        <v>4302</v>
      </c>
      <c r="C1260" s="36">
        <v>9</v>
      </c>
      <c r="D1260" s="37">
        <v>0</v>
      </c>
      <c r="E1260" s="36">
        <f>C1260-D1260</f>
        <v>9</v>
      </c>
      <c r="F1260" s="22" t="s">
        <v>5190</v>
      </c>
      <c r="G1260" s="52">
        <v>3</v>
      </c>
      <c r="H1260" s="53">
        <v>0</v>
      </c>
      <c r="I1260" s="24">
        <f>H1260/G1260*100</f>
        <v>0</v>
      </c>
      <c r="J1260" s="42"/>
      <c r="T1260" s="42"/>
      <c r="U1260" s="42"/>
      <c r="V1260" s="42"/>
      <c r="W1260" s="42"/>
    </row>
    <row r="1261" spans="1:23">
      <c r="A1261" s="25" t="s">
        <v>4961</v>
      </c>
      <c r="B1261" s="4" t="s">
        <v>4303</v>
      </c>
      <c r="C1261" s="36">
        <v>0</v>
      </c>
      <c r="D1261" s="37">
        <v>0</v>
      </c>
      <c r="E1261" s="36">
        <v>0</v>
      </c>
      <c r="F1261" s="22" t="s">
        <v>5192</v>
      </c>
      <c r="G1261" s="52">
        <v>0</v>
      </c>
      <c r="H1261" s="53">
        <v>0</v>
      </c>
      <c r="I1261" s="24" t="s">
        <v>5192</v>
      </c>
      <c r="J1261" s="42"/>
      <c r="T1261" s="42"/>
      <c r="U1261" s="42"/>
      <c r="V1261" s="42"/>
      <c r="W1261" s="42"/>
    </row>
    <row r="1262" spans="1:23">
      <c r="A1262" s="25" t="s">
        <v>874</v>
      </c>
      <c r="B1262" s="4" t="s">
        <v>3332</v>
      </c>
      <c r="C1262" s="36">
        <v>35</v>
      </c>
      <c r="D1262" s="37">
        <v>0</v>
      </c>
      <c r="E1262" s="36">
        <f t="shared" ref="E1262:E1277" si="168">C1262-D1262</f>
        <v>35</v>
      </c>
      <c r="F1262" s="22" t="s">
        <v>5190</v>
      </c>
      <c r="G1262" s="52">
        <v>29</v>
      </c>
      <c r="H1262" s="53">
        <v>9</v>
      </c>
      <c r="I1262" s="24">
        <f t="shared" ref="I1262:I1277" si="169">H1262/G1262*100</f>
        <v>31.03448275862069</v>
      </c>
      <c r="J1262" s="42"/>
      <c r="T1262" s="42"/>
      <c r="U1262" s="42"/>
      <c r="V1262" s="42"/>
      <c r="W1262" s="42"/>
    </row>
    <row r="1263" spans="1:23">
      <c r="A1263" s="25" t="s">
        <v>953</v>
      </c>
      <c r="B1263" s="4" t="s">
        <v>3408</v>
      </c>
      <c r="C1263" s="36">
        <v>3</v>
      </c>
      <c r="D1263" s="37">
        <v>0</v>
      </c>
      <c r="E1263" s="36">
        <f t="shared" si="168"/>
        <v>3</v>
      </c>
      <c r="F1263" s="22" t="s">
        <v>5190</v>
      </c>
      <c r="G1263" s="52">
        <v>3</v>
      </c>
      <c r="H1263" s="53">
        <v>1</v>
      </c>
      <c r="I1263" s="24">
        <f t="shared" si="169"/>
        <v>33.333333333333329</v>
      </c>
      <c r="J1263" s="42"/>
      <c r="T1263" s="42"/>
      <c r="U1263" s="42"/>
      <c r="V1263" s="42"/>
      <c r="W1263" s="42"/>
    </row>
    <row r="1264" spans="1:23">
      <c r="A1264" s="25" t="s">
        <v>1913</v>
      </c>
      <c r="B1264" s="4" t="s">
        <v>4295</v>
      </c>
      <c r="C1264" s="36">
        <v>126</v>
      </c>
      <c r="D1264" s="37">
        <v>2</v>
      </c>
      <c r="E1264" s="36">
        <f t="shared" si="168"/>
        <v>124</v>
      </c>
      <c r="F1264" s="22">
        <f>D1264/C1264</f>
        <v>1.5873015873015872E-2</v>
      </c>
      <c r="G1264" s="52">
        <v>136</v>
      </c>
      <c r="H1264" s="53">
        <v>62</v>
      </c>
      <c r="I1264" s="24">
        <f t="shared" si="169"/>
        <v>45.588235294117645</v>
      </c>
      <c r="J1264" s="42"/>
      <c r="T1264" s="42"/>
      <c r="U1264" s="42"/>
      <c r="V1264" s="42"/>
      <c r="W1264" s="42"/>
    </row>
    <row r="1265" spans="1:23">
      <c r="A1265" s="25" t="s">
        <v>1914</v>
      </c>
      <c r="B1265" s="4" t="s">
        <v>4296</v>
      </c>
      <c r="C1265" s="36">
        <v>27</v>
      </c>
      <c r="D1265" s="37">
        <v>8</v>
      </c>
      <c r="E1265" s="36">
        <f t="shared" si="168"/>
        <v>19</v>
      </c>
      <c r="F1265" s="22">
        <f>D1265/C1265</f>
        <v>0.29629629629629628</v>
      </c>
      <c r="G1265" s="52">
        <v>27</v>
      </c>
      <c r="H1265" s="53">
        <v>11</v>
      </c>
      <c r="I1265" s="24">
        <f t="shared" si="169"/>
        <v>40.74074074074074</v>
      </c>
      <c r="J1265" s="42"/>
      <c r="T1265" s="42"/>
      <c r="U1265" s="42"/>
      <c r="V1265" s="42"/>
      <c r="W1265" s="42"/>
    </row>
    <row r="1266" spans="1:23">
      <c r="A1266" s="25" t="s">
        <v>1915</v>
      </c>
      <c r="B1266" s="4" t="s">
        <v>4297</v>
      </c>
      <c r="C1266" s="36">
        <v>5089</v>
      </c>
      <c r="D1266" s="37">
        <v>219</v>
      </c>
      <c r="E1266" s="36">
        <f t="shared" si="168"/>
        <v>4870</v>
      </c>
      <c r="F1266" s="22">
        <f>D1266/C1266</f>
        <v>4.3033994890941243E-2</v>
      </c>
      <c r="G1266" s="52">
        <v>5795</v>
      </c>
      <c r="H1266" s="53">
        <v>2645</v>
      </c>
      <c r="I1266" s="24">
        <f t="shared" si="169"/>
        <v>45.642795513373599</v>
      </c>
      <c r="J1266" s="42"/>
      <c r="T1266" s="42"/>
      <c r="U1266" s="42"/>
      <c r="V1266" s="42"/>
      <c r="W1266" s="42"/>
    </row>
    <row r="1267" spans="1:23">
      <c r="A1267" s="25" t="s">
        <v>1912</v>
      </c>
      <c r="B1267" s="4" t="s">
        <v>5171</v>
      </c>
      <c r="C1267" s="36">
        <v>613</v>
      </c>
      <c r="D1267" s="37">
        <v>395</v>
      </c>
      <c r="E1267" s="36">
        <f t="shared" si="168"/>
        <v>218</v>
      </c>
      <c r="F1267" s="22">
        <f>D1267/C1267</f>
        <v>0.64437194127243069</v>
      </c>
      <c r="G1267" s="52">
        <v>467</v>
      </c>
      <c r="H1267" s="53">
        <v>58</v>
      </c>
      <c r="I1267" s="24">
        <f t="shared" si="169"/>
        <v>12.419700214132762</v>
      </c>
      <c r="J1267" s="42"/>
      <c r="T1267" s="42"/>
      <c r="U1267" s="42"/>
      <c r="V1267" s="42"/>
      <c r="W1267" s="42"/>
    </row>
    <row r="1268" spans="1:23">
      <c r="A1268" s="25" t="s">
        <v>147</v>
      </c>
      <c r="B1268" s="4" t="s">
        <v>2549</v>
      </c>
      <c r="C1268" s="36">
        <v>66</v>
      </c>
      <c r="D1268" s="37">
        <v>0</v>
      </c>
      <c r="E1268" s="36">
        <f t="shared" si="168"/>
        <v>66</v>
      </c>
      <c r="F1268" s="22" t="s">
        <v>5190</v>
      </c>
      <c r="G1268" s="52">
        <v>36</v>
      </c>
      <c r="H1268" s="53">
        <v>3</v>
      </c>
      <c r="I1268" s="24">
        <f t="shared" si="169"/>
        <v>8.3333333333333321</v>
      </c>
      <c r="J1268" s="42"/>
      <c r="T1268" s="42"/>
      <c r="U1268" s="42"/>
      <c r="V1268" s="42"/>
      <c r="W1268" s="42"/>
    </row>
    <row r="1269" spans="1:23">
      <c r="A1269" s="25" t="s">
        <v>2314</v>
      </c>
      <c r="B1269" s="4" t="s">
        <v>4694</v>
      </c>
      <c r="C1269" s="36">
        <v>58</v>
      </c>
      <c r="D1269" s="37">
        <v>16</v>
      </c>
      <c r="E1269" s="36">
        <f t="shared" si="168"/>
        <v>42</v>
      </c>
      <c r="F1269" s="22">
        <f>D1269/C1269</f>
        <v>0.27586206896551724</v>
      </c>
      <c r="G1269" s="52">
        <v>49</v>
      </c>
      <c r="H1269" s="53">
        <v>23</v>
      </c>
      <c r="I1269" s="24">
        <f t="shared" si="169"/>
        <v>46.938775510204081</v>
      </c>
      <c r="J1269" s="42"/>
      <c r="T1269" s="42"/>
      <c r="U1269" s="42"/>
      <c r="V1269" s="42"/>
      <c r="W1269" s="42"/>
    </row>
    <row r="1270" spans="1:23">
      <c r="A1270" s="25" t="s">
        <v>1614</v>
      </c>
      <c r="B1270" s="4" t="s">
        <v>4017</v>
      </c>
      <c r="C1270" s="36">
        <v>252</v>
      </c>
      <c r="D1270" s="37">
        <v>212</v>
      </c>
      <c r="E1270" s="36">
        <f t="shared" si="168"/>
        <v>40</v>
      </c>
      <c r="F1270" s="22">
        <f>D1270/C1270</f>
        <v>0.84126984126984128</v>
      </c>
      <c r="G1270" s="52">
        <v>188</v>
      </c>
      <c r="H1270" s="53">
        <v>69</v>
      </c>
      <c r="I1270" s="24">
        <f t="shared" si="169"/>
        <v>36.702127659574465</v>
      </c>
      <c r="J1270" s="42"/>
      <c r="T1270" s="42"/>
      <c r="U1270" s="42"/>
      <c r="V1270" s="42"/>
      <c r="W1270" s="42"/>
    </row>
    <row r="1271" spans="1:23">
      <c r="A1271" s="25" t="s">
        <v>2374</v>
      </c>
      <c r="B1271" s="4" t="s">
        <v>4756</v>
      </c>
      <c r="C1271" s="36">
        <v>50</v>
      </c>
      <c r="D1271" s="37">
        <v>27</v>
      </c>
      <c r="E1271" s="36">
        <f t="shared" si="168"/>
        <v>23</v>
      </c>
      <c r="F1271" s="22">
        <f>D1271/C1271</f>
        <v>0.54</v>
      </c>
      <c r="G1271" s="52">
        <v>36</v>
      </c>
      <c r="H1271" s="53">
        <v>8</v>
      </c>
      <c r="I1271" s="24">
        <f t="shared" si="169"/>
        <v>22.222222222222221</v>
      </c>
      <c r="J1271" s="42"/>
      <c r="T1271" s="42"/>
      <c r="U1271" s="42"/>
      <c r="V1271" s="42"/>
      <c r="W1271" s="42"/>
    </row>
    <row r="1272" spans="1:23">
      <c r="A1272" s="25" t="s">
        <v>1707</v>
      </c>
      <c r="B1272" s="4" t="s">
        <v>4103</v>
      </c>
      <c r="C1272" s="36">
        <v>212</v>
      </c>
      <c r="D1272" s="37">
        <v>39</v>
      </c>
      <c r="E1272" s="36">
        <f t="shared" si="168"/>
        <v>173</v>
      </c>
      <c r="F1272" s="22">
        <f>D1272/C1272</f>
        <v>0.18396226415094338</v>
      </c>
      <c r="G1272" s="52">
        <v>191</v>
      </c>
      <c r="H1272" s="53">
        <v>65</v>
      </c>
      <c r="I1272" s="24">
        <f t="shared" si="169"/>
        <v>34.031413612565444</v>
      </c>
      <c r="J1272" s="42"/>
      <c r="T1272" s="42"/>
      <c r="U1272" s="42"/>
      <c r="V1272" s="42"/>
      <c r="W1272" s="42"/>
    </row>
    <row r="1273" spans="1:23" ht="25.5">
      <c r="A1273" s="25" t="s">
        <v>2034</v>
      </c>
      <c r="B1273" s="4" t="s">
        <v>4413</v>
      </c>
      <c r="C1273" s="36">
        <v>62</v>
      </c>
      <c r="D1273" s="37">
        <v>21</v>
      </c>
      <c r="E1273" s="36">
        <f t="shared" si="168"/>
        <v>41</v>
      </c>
      <c r="F1273" s="22">
        <f>D1273/C1273</f>
        <v>0.33870967741935482</v>
      </c>
      <c r="G1273" s="52">
        <v>56</v>
      </c>
      <c r="H1273" s="53">
        <v>25</v>
      </c>
      <c r="I1273" s="24">
        <f t="shared" si="169"/>
        <v>44.642857142857146</v>
      </c>
      <c r="J1273" s="42"/>
      <c r="T1273" s="42"/>
      <c r="U1273" s="42"/>
      <c r="V1273" s="42"/>
      <c r="W1273" s="42"/>
    </row>
    <row r="1274" spans="1:23">
      <c r="A1274" s="25" t="s">
        <v>1280</v>
      </c>
      <c r="B1274" s="4" t="s">
        <v>3713</v>
      </c>
      <c r="C1274" s="36">
        <v>132</v>
      </c>
      <c r="D1274" s="37">
        <v>0</v>
      </c>
      <c r="E1274" s="36">
        <f t="shared" si="168"/>
        <v>132</v>
      </c>
      <c r="F1274" s="22" t="s">
        <v>5190</v>
      </c>
      <c r="G1274" s="52">
        <v>106</v>
      </c>
      <c r="H1274" s="53">
        <v>48</v>
      </c>
      <c r="I1274" s="24">
        <f t="shared" si="169"/>
        <v>45.283018867924532</v>
      </c>
      <c r="J1274" s="42"/>
      <c r="T1274" s="42"/>
      <c r="U1274" s="42"/>
      <c r="V1274" s="42"/>
      <c r="W1274" s="42"/>
    </row>
    <row r="1275" spans="1:23">
      <c r="A1275" s="25" t="s">
        <v>931</v>
      </c>
      <c r="B1275" s="4" t="s">
        <v>3388</v>
      </c>
      <c r="C1275" s="36">
        <v>9</v>
      </c>
      <c r="D1275" s="37">
        <v>0</v>
      </c>
      <c r="E1275" s="36">
        <f t="shared" si="168"/>
        <v>9</v>
      </c>
      <c r="F1275" s="22" t="s">
        <v>5190</v>
      </c>
      <c r="G1275" s="52">
        <v>5</v>
      </c>
      <c r="H1275" s="53">
        <v>2</v>
      </c>
      <c r="I1275" s="24">
        <f t="shared" si="169"/>
        <v>40</v>
      </c>
      <c r="J1275" s="42"/>
      <c r="T1275" s="42"/>
      <c r="U1275" s="42"/>
      <c r="V1275" s="42"/>
      <c r="W1275" s="42"/>
    </row>
    <row r="1276" spans="1:23">
      <c r="A1276" s="25" t="s">
        <v>932</v>
      </c>
      <c r="B1276" s="4" t="s">
        <v>3389</v>
      </c>
      <c r="C1276" s="36">
        <v>25</v>
      </c>
      <c r="D1276" s="37">
        <v>0</v>
      </c>
      <c r="E1276" s="36">
        <f t="shared" si="168"/>
        <v>25</v>
      </c>
      <c r="F1276" s="22" t="s">
        <v>5190</v>
      </c>
      <c r="G1276" s="52">
        <v>11</v>
      </c>
      <c r="H1276" s="53">
        <v>3</v>
      </c>
      <c r="I1276" s="24">
        <f t="shared" si="169"/>
        <v>27.27272727272727</v>
      </c>
      <c r="J1276" s="42"/>
      <c r="T1276" s="42"/>
      <c r="U1276" s="42"/>
      <c r="V1276" s="42"/>
      <c r="W1276" s="42"/>
    </row>
    <row r="1277" spans="1:23">
      <c r="A1277" s="25" t="s">
        <v>942</v>
      </c>
      <c r="B1277" s="4" t="s">
        <v>3399</v>
      </c>
      <c r="C1277" s="36">
        <v>42</v>
      </c>
      <c r="D1277" s="37">
        <v>2</v>
      </c>
      <c r="E1277" s="36">
        <f t="shared" si="168"/>
        <v>40</v>
      </c>
      <c r="F1277" s="22">
        <f>D1277/C1277</f>
        <v>4.7619047619047616E-2</v>
      </c>
      <c r="G1277" s="52">
        <v>22</v>
      </c>
      <c r="H1277" s="53">
        <v>9</v>
      </c>
      <c r="I1277" s="24">
        <f t="shared" si="169"/>
        <v>40.909090909090914</v>
      </c>
      <c r="J1277" s="42"/>
      <c r="T1277" s="42"/>
      <c r="U1277" s="42"/>
      <c r="V1277" s="42"/>
      <c r="W1277" s="42"/>
    </row>
    <row r="1278" spans="1:23">
      <c r="A1278" s="25" t="s">
        <v>4900</v>
      </c>
      <c r="B1278" s="4" t="s">
        <v>3400</v>
      </c>
      <c r="C1278" s="36">
        <v>0</v>
      </c>
      <c r="D1278" s="37">
        <v>0</v>
      </c>
      <c r="E1278" s="36">
        <v>0</v>
      </c>
      <c r="F1278" s="22" t="s">
        <v>5192</v>
      </c>
      <c r="G1278" s="52">
        <v>0</v>
      </c>
      <c r="H1278" s="53">
        <v>0</v>
      </c>
      <c r="I1278" s="24" t="s">
        <v>5192</v>
      </c>
      <c r="J1278" s="42"/>
      <c r="T1278" s="42"/>
      <c r="U1278" s="42"/>
      <c r="V1278" s="42"/>
      <c r="W1278" s="42"/>
    </row>
    <row r="1279" spans="1:23">
      <c r="A1279" s="25" t="s">
        <v>1</v>
      </c>
      <c r="B1279" s="4" t="s">
        <v>2383</v>
      </c>
      <c r="C1279" s="36">
        <v>100</v>
      </c>
      <c r="D1279" s="37">
        <v>0</v>
      </c>
      <c r="E1279" s="36">
        <f t="shared" ref="E1279:E1310" si="170">C1279-D1279</f>
        <v>100</v>
      </c>
      <c r="F1279" s="22" t="s">
        <v>5190</v>
      </c>
      <c r="G1279" s="52">
        <v>63</v>
      </c>
      <c r="H1279" s="53">
        <v>20</v>
      </c>
      <c r="I1279" s="24">
        <f t="shared" ref="I1279:I1310" si="171">H1279/G1279*100</f>
        <v>31.746031746031743</v>
      </c>
      <c r="J1279" s="42"/>
      <c r="T1279" s="42"/>
      <c r="U1279" s="42"/>
      <c r="V1279" s="42"/>
      <c r="W1279" s="42"/>
    </row>
    <row r="1280" spans="1:23">
      <c r="A1280" s="25" t="s">
        <v>1457</v>
      </c>
      <c r="B1280" s="4" t="s">
        <v>3884</v>
      </c>
      <c r="C1280" s="36">
        <v>61</v>
      </c>
      <c r="D1280" s="37">
        <v>95</v>
      </c>
      <c r="E1280" s="36">
        <f t="shared" si="170"/>
        <v>-34</v>
      </c>
      <c r="F1280" s="22">
        <f t="shared" ref="F1280:F1287" si="172">D1280/C1280</f>
        <v>1.5573770491803278</v>
      </c>
      <c r="G1280" s="52">
        <v>74</v>
      </c>
      <c r="H1280" s="53">
        <v>28</v>
      </c>
      <c r="I1280" s="24">
        <f t="shared" si="171"/>
        <v>37.837837837837839</v>
      </c>
      <c r="J1280" s="42"/>
      <c r="T1280" s="42"/>
      <c r="U1280" s="42"/>
      <c r="V1280" s="42"/>
      <c r="W1280" s="42"/>
    </row>
    <row r="1281" spans="1:23">
      <c r="A1281" s="25" t="s">
        <v>1458</v>
      </c>
      <c r="B1281" s="4" t="s">
        <v>3885</v>
      </c>
      <c r="C1281" s="36">
        <v>659</v>
      </c>
      <c r="D1281" s="37">
        <v>33</v>
      </c>
      <c r="E1281" s="36">
        <f t="shared" si="170"/>
        <v>626</v>
      </c>
      <c r="F1281" s="22">
        <f t="shared" si="172"/>
        <v>5.007587253414264E-2</v>
      </c>
      <c r="G1281" s="52">
        <v>646</v>
      </c>
      <c r="H1281" s="53">
        <v>227</v>
      </c>
      <c r="I1281" s="24">
        <f t="shared" si="171"/>
        <v>35.139318885448915</v>
      </c>
      <c r="J1281" s="42"/>
      <c r="T1281" s="42"/>
      <c r="U1281" s="42"/>
      <c r="V1281" s="42"/>
      <c r="W1281" s="42"/>
    </row>
    <row r="1282" spans="1:23">
      <c r="A1282" s="25" t="s">
        <v>1459</v>
      </c>
      <c r="B1282" s="4" t="s">
        <v>3886</v>
      </c>
      <c r="C1282" s="36">
        <v>1093</v>
      </c>
      <c r="D1282" s="37">
        <v>43</v>
      </c>
      <c r="E1282" s="36">
        <f t="shared" si="170"/>
        <v>1050</v>
      </c>
      <c r="F1282" s="22">
        <f t="shared" si="172"/>
        <v>3.9341262580054895E-2</v>
      </c>
      <c r="G1282" s="52">
        <v>1205</v>
      </c>
      <c r="H1282" s="53">
        <v>404</v>
      </c>
      <c r="I1282" s="24">
        <f t="shared" si="171"/>
        <v>33.526970954356841</v>
      </c>
      <c r="J1282" s="42"/>
      <c r="T1282" s="42"/>
      <c r="U1282" s="42"/>
      <c r="V1282" s="42"/>
      <c r="W1282" s="42"/>
    </row>
    <row r="1283" spans="1:23">
      <c r="A1283" s="25" t="s">
        <v>1460</v>
      </c>
      <c r="B1283" s="4" t="s">
        <v>3887</v>
      </c>
      <c r="C1283" s="36">
        <v>277</v>
      </c>
      <c r="D1283" s="37">
        <v>177</v>
      </c>
      <c r="E1283" s="36">
        <f t="shared" si="170"/>
        <v>100</v>
      </c>
      <c r="F1283" s="22">
        <f t="shared" si="172"/>
        <v>0.63898916967509023</v>
      </c>
      <c r="G1283" s="52">
        <v>288</v>
      </c>
      <c r="H1283" s="53">
        <v>91</v>
      </c>
      <c r="I1283" s="24">
        <f t="shared" si="171"/>
        <v>31.597222222222221</v>
      </c>
      <c r="J1283" s="42"/>
      <c r="T1283" s="42"/>
      <c r="U1283" s="42"/>
      <c r="V1283" s="42"/>
      <c r="W1283" s="42"/>
    </row>
    <row r="1284" spans="1:23">
      <c r="A1284" s="25" t="s">
        <v>1454</v>
      </c>
      <c r="B1284" s="4" t="s">
        <v>3881</v>
      </c>
      <c r="C1284" s="36">
        <v>53</v>
      </c>
      <c r="D1284" s="37">
        <v>1</v>
      </c>
      <c r="E1284" s="36">
        <f t="shared" si="170"/>
        <v>52</v>
      </c>
      <c r="F1284" s="22">
        <f t="shared" si="172"/>
        <v>1.8867924528301886E-2</v>
      </c>
      <c r="G1284" s="52">
        <v>63</v>
      </c>
      <c r="H1284" s="53">
        <v>21</v>
      </c>
      <c r="I1284" s="24">
        <f t="shared" si="171"/>
        <v>33.333333333333329</v>
      </c>
      <c r="J1284" s="42"/>
      <c r="T1284" s="42"/>
      <c r="U1284" s="42"/>
      <c r="V1284" s="42"/>
      <c r="W1284" s="42"/>
    </row>
    <row r="1285" spans="1:23">
      <c r="A1285" s="25" t="s">
        <v>1453</v>
      </c>
      <c r="B1285" s="4" t="s">
        <v>5111</v>
      </c>
      <c r="C1285" s="36">
        <v>1395</v>
      </c>
      <c r="D1285" s="37">
        <v>747</v>
      </c>
      <c r="E1285" s="36">
        <f t="shared" si="170"/>
        <v>648</v>
      </c>
      <c r="F1285" s="22">
        <f t="shared" si="172"/>
        <v>0.53548387096774197</v>
      </c>
      <c r="G1285" s="52">
        <v>936</v>
      </c>
      <c r="H1285" s="53">
        <v>72</v>
      </c>
      <c r="I1285" s="24">
        <f t="shared" si="171"/>
        <v>7.6923076923076925</v>
      </c>
      <c r="J1285" s="42"/>
      <c r="T1285" s="42"/>
      <c r="U1285" s="42"/>
      <c r="V1285" s="42"/>
      <c r="W1285" s="42"/>
    </row>
    <row r="1286" spans="1:23">
      <c r="A1286" s="25" t="s">
        <v>1455</v>
      </c>
      <c r="B1286" s="4" t="s">
        <v>3882</v>
      </c>
      <c r="C1286" s="36">
        <v>286</v>
      </c>
      <c r="D1286" s="37">
        <v>63</v>
      </c>
      <c r="E1286" s="36">
        <f t="shared" si="170"/>
        <v>223</v>
      </c>
      <c r="F1286" s="22">
        <f t="shared" si="172"/>
        <v>0.22027972027972029</v>
      </c>
      <c r="G1286" s="52">
        <v>248</v>
      </c>
      <c r="H1286" s="53">
        <v>48</v>
      </c>
      <c r="I1286" s="24">
        <f t="shared" si="171"/>
        <v>19.35483870967742</v>
      </c>
      <c r="J1286" s="42"/>
      <c r="T1286" s="42"/>
      <c r="U1286" s="42"/>
      <c r="V1286" s="42"/>
      <c r="W1286" s="42"/>
    </row>
    <row r="1287" spans="1:23">
      <c r="A1287" s="25" t="s">
        <v>1456</v>
      </c>
      <c r="B1287" s="4" t="s">
        <v>3883</v>
      </c>
      <c r="C1287" s="36">
        <v>4040</v>
      </c>
      <c r="D1287" s="37">
        <v>1330</v>
      </c>
      <c r="E1287" s="36">
        <f t="shared" si="170"/>
        <v>2710</v>
      </c>
      <c r="F1287" s="22">
        <f t="shared" si="172"/>
        <v>0.32920792079207922</v>
      </c>
      <c r="G1287" s="52">
        <v>3538</v>
      </c>
      <c r="H1287" s="53">
        <v>1101</v>
      </c>
      <c r="I1287" s="24">
        <f t="shared" si="171"/>
        <v>31.119276427360091</v>
      </c>
      <c r="J1287" s="42"/>
      <c r="T1287" s="42"/>
      <c r="U1287" s="42"/>
      <c r="V1287" s="42"/>
      <c r="W1287" s="42"/>
    </row>
    <row r="1288" spans="1:23" ht="25.5">
      <c r="A1288" s="25" t="s">
        <v>2262</v>
      </c>
      <c r="B1288" s="4" t="s">
        <v>4641</v>
      </c>
      <c r="C1288" s="36">
        <v>17</v>
      </c>
      <c r="D1288" s="37">
        <v>0</v>
      </c>
      <c r="E1288" s="36">
        <f t="shared" si="170"/>
        <v>17</v>
      </c>
      <c r="F1288" s="22" t="s">
        <v>5190</v>
      </c>
      <c r="G1288" s="52">
        <v>14</v>
      </c>
      <c r="H1288" s="53">
        <v>9</v>
      </c>
      <c r="I1288" s="24">
        <f t="shared" si="171"/>
        <v>64.285714285714292</v>
      </c>
      <c r="J1288" s="42"/>
      <c r="T1288" s="42"/>
      <c r="U1288" s="42"/>
      <c r="V1288" s="42"/>
      <c r="W1288" s="42"/>
    </row>
    <row r="1289" spans="1:23">
      <c r="A1289" s="25" t="s">
        <v>880</v>
      </c>
      <c r="B1289" s="4" t="s">
        <v>3338</v>
      </c>
      <c r="C1289" s="36">
        <v>86</v>
      </c>
      <c r="D1289" s="37">
        <v>17</v>
      </c>
      <c r="E1289" s="36">
        <f t="shared" si="170"/>
        <v>69</v>
      </c>
      <c r="F1289" s="22">
        <f t="shared" ref="F1289:F1306" si="173">D1289/C1289</f>
        <v>0.19767441860465115</v>
      </c>
      <c r="G1289" s="52">
        <v>101</v>
      </c>
      <c r="H1289" s="53">
        <v>50</v>
      </c>
      <c r="I1289" s="24">
        <f t="shared" si="171"/>
        <v>49.504950495049506</v>
      </c>
      <c r="J1289" s="42"/>
      <c r="T1289" s="42"/>
      <c r="U1289" s="42"/>
      <c r="V1289" s="42"/>
      <c r="W1289" s="42"/>
    </row>
    <row r="1290" spans="1:23">
      <c r="A1290" s="25" t="s">
        <v>1959</v>
      </c>
      <c r="B1290" s="4" t="s">
        <v>4339</v>
      </c>
      <c r="C1290" s="36">
        <v>34</v>
      </c>
      <c r="D1290" s="37">
        <v>8</v>
      </c>
      <c r="E1290" s="36">
        <f t="shared" si="170"/>
        <v>26</v>
      </c>
      <c r="F1290" s="22">
        <f t="shared" si="173"/>
        <v>0.23529411764705882</v>
      </c>
      <c r="G1290" s="52">
        <v>17</v>
      </c>
      <c r="H1290" s="53">
        <v>3</v>
      </c>
      <c r="I1290" s="24">
        <f t="shared" si="171"/>
        <v>17.647058823529413</v>
      </c>
      <c r="J1290" s="42"/>
      <c r="T1290" s="42"/>
      <c r="U1290" s="42"/>
      <c r="V1290" s="42"/>
      <c r="W1290" s="42"/>
    </row>
    <row r="1291" spans="1:23">
      <c r="A1291" s="25" t="s">
        <v>2061</v>
      </c>
      <c r="B1291" s="4" t="s">
        <v>4439</v>
      </c>
      <c r="C1291" s="36">
        <v>61</v>
      </c>
      <c r="D1291" s="37">
        <v>29</v>
      </c>
      <c r="E1291" s="36">
        <f t="shared" si="170"/>
        <v>32</v>
      </c>
      <c r="F1291" s="22">
        <f t="shared" si="173"/>
        <v>0.47540983606557374</v>
      </c>
      <c r="G1291" s="52">
        <v>52</v>
      </c>
      <c r="H1291" s="53">
        <v>23</v>
      </c>
      <c r="I1291" s="24">
        <f t="shared" si="171"/>
        <v>44.230769230769226</v>
      </c>
      <c r="J1291" s="42"/>
      <c r="T1291" s="42"/>
      <c r="U1291" s="42"/>
      <c r="V1291" s="42"/>
      <c r="W1291" s="42"/>
    </row>
    <row r="1292" spans="1:23">
      <c r="A1292" s="25" t="s">
        <v>1225</v>
      </c>
      <c r="B1292" s="4" t="s">
        <v>3663</v>
      </c>
      <c r="C1292" s="36">
        <v>13</v>
      </c>
      <c r="D1292" s="37">
        <v>59</v>
      </c>
      <c r="E1292" s="36">
        <f t="shared" si="170"/>
        <v>-46</v>
      </c>
      <c r="F1292" s="22">
        <f t="shared" si="173"/>
        <v>4.5384615384615383</v>
      </c>
      <c r="G1292" s="52">
        <v>8</v>
      </c>
      <c r="H1292" s="53">
        <v>0</v>
      </c>
      <c r="I1292" s="24">
        <f t="shared" si="171"/>
        <v>0</v>
      </c>
      <c r="J1292" s="42"/>
      <c r="T1292" s="42"/>
      <c r="U1292" s="42"/>
      <c r="V1292" s="42"/>
      <c r="W1292" s="42"/>
    </row>
    <row r="1293" spans="1:23" ht="25.5">
      <c r="A1293" s="25" t="s">
        <v>1949</v>
      </c>
      <c r="B1293" s="4" t="s">
        <v>4330</v>
      </c>
      <c r="C1293" s="36">
        <v>41</v>
      </c>
      <c r="D1293" s="37">
        <v>6</v>
      </c>
      <c r="E1293" s="36">
        <f t="shared" si="170"/>
        <v>35</v>
      </c>
      <c r="F1293" s="22">
        <f t="shared" si="173"/>
        <v>0.14634146341463414</v>
      </c>
      <c r="G1293" s="52">
        <v>44</v>
      </c>
      <c r="H1293" s="53">
        <v>16</v>
      </c>
      <c r="I1293" s="24">
        <f t="shared" si="171"/>
        <v>36.363636363636367</v>
      </c>
      <c r="J1293" s="42"/>
      <c r="T1293" s="42"/>
      <c r="U1293" s="42"/>
      <c r="V1293" s="42"/>
      <c r="W1293" s="42"/>
    </row>
    <row r="1294" spans="1:23" ht="25.5">
      <c r="A1294" s="25" t="s">
        <v>2133</v>
      </c>
      <c r="B1294" s="4" t="s">
        <v>4511</v>
      </c>
      <c r="C1294" s="36">
        <v>99</v>
      </c>
      <c r="D1294" s="37">
        <v>29</v>
      </c>
      <c r="E1294" s="36">
        <f t="shared" si="170"/>
        <v>70</v>
      </c>
      <c r="F1294" s="22">
        <f t="shared" si="173"/>
        <v>0.29292929292929293</v>
      </c>
      <c r="G1294" s="52">
        <v>91</v>
      </c>
      <c r="H1294" s="53">
        <v>36</v>
      </c>
      <c r="I1294" s="24">
        <f t="shared" si="171"/>
        <v>39.560439560439562</v>
      </c>
      <c r="J1294" s="42"/>
      <c r="T1294" s="42"/>
      <c r="U1294" s="42"/>
      <c r="V1294" s="42"/>
      <c r="W1294" s="42"/>
    </row>
    <row r="1295" spans="1:23">
      <c r="A1295" s="25" t="s">
        <v>1595</v>
      </c>
      <c r="B1295" s="4" t="s">
        <v>4002</v>
      </c>
      <c r="C1295" s="36">
        <v>30</v>
      </c>
      <c r="D1295" s="37">
        <v>170</v>
      </c>
      <c r="E1295" s="36">
        <f t="shared" si="170"/>
        <v>-140</v>
      </c>
      <c r="F1295" s="22">
        <f t="shared" si="173"/>
        <v>5.666666666666667</v>
      </c>
      <c r="G1295" s="52">
        <v>19</v>
      </c>
      <c r="H1295" s="53">
        <v>7</v>
      </c>
      <c r="I1295" s="24">
        <f t="shared" si="171"/>
        <v>36.84210526315789</v>
      </c>
      <c r="J1295" s="42"/>
      <c r="T1295" s="42"/>
      <c r="U1295" s="42"/>
      <c r="V1295" s="42"/>
      <c r="W1295" s="42"/>
    </row>
    <row r="1296" spans="1:23" ht="25.5">
      <c r="A1296" s="25" t="s">
        <v>1633</v>
      </c>
      <c r="B1296" s="4" t="s">
        <v>4036</v>
      </c>
      <c r="C1296" s="36">
        <v>223</v>
      </c>
      <c r="D1296" s="37">
        <v>23</v>
      </c>
      <c r="E1296" s="36">
        <f t="shared" si="170"/>
        <v>200</v>
      </c>
      <c r="F1296" s="22">
        <f t="shared" si="173"/>
        <v>0.1031390134529148</v>
      </c>
      <c r="G1296" s="52">
        <v>148</v>
      </c>
      <c r="H1296" s="53">
        <v>43</v>
      </c>
      <c r="I1296" s="24">
        <f t="shared" si="171"/>
        <v>29.054054054054053</v>
      </c>
      <c r="J1296" s="42"/>
      <c r="T1296" s="42"/>
      <c r="U1296" s="42"/>
      <c r="V1296" s="42"/>
      <c r="W1296" s="42"/>
    </row>
    <row r="1297" spans="1:23">
      <c r="A1297" s="25" t="s">
        <v>4886</v>
      </c>
      <c r="B1297" s="4" t="s">
        <v>3289</v>
      </c>
      <c r="C1297" s="36">
        <v>8</v>
      </c>
      <c r="D1297" s="37">
        <v>5</v>
      </c>
      <c r="E1297" s="36">
        <f t="shared" si="170"/>
        <v>3</v>
      </c>
      <c r="F1297" s="22">
        <f t="shared" si="173"/>
        <v>0.625</v>
      </c>
      <c r="G1297" s="52">
        <v>6</v>
      </c>
      <c r="H1297" s="53">
        <v>0</v>
      </c>
      <c r="I1297" s="24">
        <f t="shared" si="171"/>
        <v>0</v>
      </c>
      <c r="J1297" s="42"/>
      <c r="T1297" s="42"/>
      <c r="U1297" s="42"/>
      <c r="V1297" s="42"/>
      <c r="W1297" s="42"/>
    </row>
    <row r="1298" spans="1:23" ht="25.5">
      <c r="A1298" s="25" t="s">
        <v>4934</v>
      </c>
      <c r="B1298" s="4" t="s">
        <v>3623</v>
      </c>
      <c r="C1298" s="36">
        <v>4</v>
      </c>
      <c r="D1298" s="37">
        <v>6</v>
      </c>
      <c r="E1298" s="36">
        <f t="shared" si="170"/>
        <v>-2</v>
      </c>
      <c r="F1298" s="22">
        <f t="shared" si="173"/>
        <v>1.5</v>
      </c>
      <c r="G1298" s="52">
        <v>4</v>
      </c>
      <c r="H1298" s="53">
        <v>0</v>
      </c>
      <c r="I1298" s="24">
        <f t="shared" si="171"/>
        <v>0</v>
      </c>
      <c r="J1298" s="42"/>
      <c r="T1298" s="42"/>
      <c r="U1298" s="42"/>
      <c r="V1298" s="42"/>
      <c r="W1298" s="42"/>
    </row>
    <row r="1299" spans="1:23">
      <c r="A1299" s="25" t="s">
        <v>1253</v>
      </c>
      <c r="B1299" s="4" t="s">
        <v>3688</v>
      </c>
      <c r="C1299" s="36">
        <v>1423</v>
      </c>
      <c r="D1299" s="37">
        <v>97</v>
      </c>
      <c r="E1299" s="36">
        <f t="shared" si="170"/>
        <v>1326</v>
      </c>
      <c r="F1299" s="22">
        <f t="shared" si="173"/>
        <v>6.8165846802529864E-2</v>
      </c>
      <c r="G1299" s="52">
        <v>1485</v>
      </c>
      <c r="H1299" s="53">
        <v>704</v>
      </c>
      <c r="I1299" s="24">
        <f t="shared" si="171"/>
        <v>47.407407407407412</v>
      </c>
      <c r="J1299" s="42"/>
      <c r="T1299" s="42"/>
      <c r="U1299" s="42"/>
      <c r="V1299" s="42"/>
      <c r="W1299" s="42"/>
    </row>
    <row r="1300" spans="1:23" ht="25.5">
      <c r="A1300" s="25" t="s">
        <v>2245</v>
      </c>
      <c r="B1300" s="4" t="s">
        <v>4623</v>
      </c>
      <c r="C1300" s="36">
        <v>3</v>
      </c>
      <c r="D1300" s="37">
        <v>12</v>
      </c>
      <c r="E1300" s="36">
        <f t="shared" si="170"/>
        <v>-9</v>
      </c>
      <c r="F1300" s="22">
        <f t="shared" si="173"/>
        <v>4</v>
      </c>
      <c r="G1300" s="52">
        <v>1</v>
      </c>
      <c r="H1300" s="53">
        <v>0</v>
      </c>
      <c r="I1300" s="24">
        <f t="shared" si="171"/>
        <v>0</v>
      </c>
      <c r="J1300" s="42"/>
      <c r="T1300" s="42"/>
      <c r="U1300" s="42"/>
      <c r="V1300" s="42"/>
      <c r="W1300" s="42"/>
    </row>
    <row r="1301" spans="1:23">
      <c r="A1301" s="25" t="s">
        <v>1759</v>
      </c>
      <c r="B1301" s="4" t="s">
        <v>4156</v>
      </c>
      <c r="C1301" s="36">
        <v>54</v>
      </c>
      <c r="D1301" s="37">
        <v>14</v>
      </c>
      <c r="E1301" s="36">
        <f t="shared" si="170"/>
        <v>40</v>
      </c>
      <c r="F1301" s="22">
        <f t="shared" si="173"/>
        <v>0.25925925925925924</v>
      </c>
      <c r="G1301" s="52">
        <v>40</v>
      </c>
      <c r="H1301" s="53">
        <v>14</v>
      </c>
      <c r="I1301" s="24">
        <f t="shared" si="171"/>
        <v>35</v>
      </c>
      <c r="J1301" s="42"/>
      <c r="T1301" s="42"/>
      <c r="U1301" s="42"/>
      <c r="V1301" s="42"/>
      <c r="W1301" s="42"/>
    </row>
    <row r="1302" spans="1:23">
      <c r="A1302" s="25" t="s">
        <v>1203</v>
      </c>
      <c r="B1302" s="4" t="s">
        <v>3645</v>
      </c>
      <c r="C1302" s="36">
        <v>24</v>
      </c>
      <c r="D1302" s="37">
        <v>9</v>
      </c>
      <c r="E1302" s="36">
        <f t="shared" si="170"/>
        <v>15</v>
      </c>
      <c r="F1302" s="22">
        <f t="shared" si="173"/>
        <v>0.375</v>
      </c>
      <c r="G1302" s="52">
        <v>22</v>
      </c>
      <c r="H1302" s="53">
        <v>11</v>
      </c>
      <c r="I1302" s="24">
        <f t="shared" si="171"/>
        <v>50</v>
      </c>
      <c r="J1302" s="42"/>
      <c r="T1302" s="42"/>
      <c r="U1302" s="42"/>
      <c r="V1302" s="42"/>
      <c r="W1302" s="42"/>
    </row>
    <row r="1303" spans="1:23">
      <c r="A1303" s="25" t="s">
        <v>2261</v>
      </c>
      <c r="B1303" s="4" t="s">
        <v>4640</v>
      </c>
      <c r="C1303" s="36">
        <v>29</v>
      </c>
      <c r="D1303" s="37">
        <v>7</v>
      </c>
      <c r="E1303" s="36">
        <f t="shared" si="170"/>
        <v>22</v>
      </c>
      <c r="F1303" s="22">
        <f t="shared" si="173"/>
        <v>0.2413793103448276</v>
      </c>
      <c r="G1303" s="52">
        <v>24</v>
      </c>
      <c r="H1303" s="53">
        <v>9</v>
      </c>
      <c r="I1303" s="24">
        <f t="shared" si="171"/>
        <v>37.5</v>
      </c>
      <c r="J1303" s="42"/>
      <c r="T1303" s="42"/>
      <c r="U1303" s="42"/>
      <c r="V1303" s="42"/>
      <c r="W1303" s="42"/>
    </row>
    <row r="1304" spans="1:23">
      <c r="A1304" s="25" t="s">
        <v>1226</v>
      </c>
      <c r="B1304" s="4" t="s">
        <v>3664</v>
      </c>
      <c r="C1304" s="36">
        <v>14</v>
      </c>
      <c r="D1304" s="37">
        <v>9</v>
      </c>
      <c r="E1304" s="36">
        <f t="shared" si="170"/>
        <v>5</v>
      </c>
      <c r="F1304" s="22">
        <f t="shared" si="173"/>
        <v>0.6428571428571429</v>
      </c>
      <c r="G1304" s="52">
        <v>16</v>
      </c>
      <c r="H1304" s="53">
        <v>5</v>
      </c>
      <c r="I1304" s="24">
        <f t="shared" si="171"/>
        <v>31.25</v>
      </c>
      <c r="J1304" s="42"/>
      <c r="T1304" s="42"/>
      <c r="U1304" s="42"/>
      <c r="V1304" s="42"/>
      <c r="W1304" s="42"/>
    </row>
    <row r="1305" spans="1:23">
      <c r="A1305" s="25" t="s">
        <v>1760</v>
      </c>
      <c r="B1305" s="4" t="s">
        <v>4157</v>
      </c>
      <c r="C1305" s="36">
        <v>16</v>
      </c>
      <c r="D1305" s="37">
        <v>2</v>
      </c>
      <c r="E1305" s="36">
        <f t="shared" si="170"/>
        <v>14</v>
      </c>
      <c r="F1305" s="22">
        <f t="shared" si="173"/>
        <v>0.125</v>
      </c>
      <c r="G1305" s="52">
        <v>10</v>
      </c>
      <c r="H1305" s="53">
        <v>2</v>
      </c>
      <c r="I1305" s="24">
        <f t="shared" si="171"/>
        <v>20</v>
      </c>
      <c r="J1305" s="42"/>
      <c r="T1305" s="42"/>
      <c r="U1305" s="42"/>
      <c r="V1305" s="42"/>
      <c r="W1305" s="42"/>
    </row>
    <row r="1306" spans="1:23" ht="25.5">
      <c r="A1306" s="25" t="s">
        <v>1928</v>
      </c>
      <c r="B1306" s="4" t="s">
        <v>4311</v>
      </c>
      <c r="C1306" s="36">
        <v>13</v>
      </c>
      <c r="D1306" s="37">
        <v>1</v>
      </c>
      <c r="E1306" s="36">
        <f t="shared" si="170"/>
        <v>12</v>
      </c>
      <c r="F1306" s="22">
        <f t="shared" si="173"/>
        <v>7.6923076923076927E-2</v>
      </c>
      <c r="G1306" s="52">
        <v>9</v>
      </c>
      <c r="H1306" s="53">
        <v>1</v>
      </c>
      <c r="I1306" s="24">
        <f t="shared" si="171"/>
        <v>11.111111111111111</v>
      </c>
      <c r="J1306" s="42"/>
      <c r="T1306" s="42"/>
      <c r="U1306" s="42"/>
      <c r="V1306" s="42"/>
      <c r="W1306" s="42"/>
    </row>
    <row r="1307" spans="1:23" ht="25.5">
      <c r="A1307" s="25" t="s">
        <v>2108</v>
      </c>
      <c r="B1307" s="4" t="s">
        <v>4486</v>
      </c>
      <c r="C1307" s="36">
        <v>18</v>
      </c>
      <c r="D1307" s="37">
        <v>0</v>
      </c>
      <c r="E1307" s="36">
        <f t="shared" si="170"/>
        <v>18</v>
      </c>
      <c r="F1307" s="22" t="s">
        <v>5190</v>
      </c>
      <c r="G1307" s="52">
        <v>12</v>
      </c>
      <c r="H1307" s="53">
        <v>5</v>
      </c>
      <c r="I1307" s="24">
        <f t="shared" si="171"/>
        <v>41.666666666666671</v>
      </c>
      <c r="J1307" s="42"/>
      <c r="T1307" s="42"/>
      <c r="U1307" s="42"/>
      <c r="V1307" s="42"/>
      <c r="W1307" s="42"/>
    </row>
    <row r="1308" spans="1:23">
      <c r="A1308" s="25" t="s">
        <v>1204</v>
      </c>
      <c r="B1308" s="4" t="s">
        <v>3646</v>
      </c>
      <c r="C1308" s="36">
        <v>58</v>
      </c>
      <c r="D1308" s="37">
        <v>78</v>
      </c>
      <c r="E1308" s="36">
        <f t="shared" si="170"/>
        <v>-20</v>
      </c>
      <c r="F1308" s="22">
        <f t="shared" ref="F1308:F1334" si="174">D1308/C1308</f>
        <v>1.3448275862068966</v>
      </c>
      <c r="G1308" s="52">
        <v>46</v>
      </c>
      <c r="H1308" s="53">
        <v>12</v>
      </c>
      <c r="I1308" s="24">
        <f t="shared" si="171"/>
        <v>26.086956521739129</v>
      </c>
      <c r="J1308" s="42"/>
      <c r="T1308" s="42"/>
      <c r="U1308" s="42"/>
      <c r="V1308" s="42"/>
      <c r="W1308" s="42"/>
    </row>
    <row r="1309" spans="1:23" ht="25.5">
      <c r="A1309" s="25" t="s">
        <v>1180</v>
      </c>
      <c r="B1309" s="4" t="s">
        <v>3624</v>
      </c>
      <c r="C1309" s="36">
        <v>11</v>
      </c>
      <c r="D1309" s="37">
        <v>9</v>
      </c>
      <c r="E1309" s="36">
        <f t="shared" si="170"/>
        <v>2</v>
      </c>
      <c r="F1309" s="22">
        <f t="shared" si="174"/>
        <v>0.81818181818181823</v>
      </c>
      <c r="G1309" s="52">
        <v>4</v>
      </c>
      <c r="H1309" s="53">
        <v>0</v>
      </c>
      <c r="I1309" s="24">
        <f t="shared" si="171"/>
        <v>0</v>
      </c>
      <c r="J1309" s="42"/>
      <c r="T1309" s="42"/>
      <c r="U1309" s="42"/>
      <c r="V1309" s="42"/>
      <c r="W1309" s="42"/>
    </row>
    <row r="1310" spans="1:23">
      <c r="A1310" s="25" t="s">
        <v>1929</v>
      </c>
      <c r="B1310" s="4" t="s">
        <v>4312</v>
      </c>
      <c r="C1310" s="36">
        <v>483</v>
      </c>
      <c r="D1310" s="37">
        <v>2163</v>
      </c>
      <c r="E1310" s="36">
        <f t="shared" si="170"/>
        <v>-1680</v>
      </c>
      <c r="F1310" s="22">
        <f t="shared" si="174"/>
        <v>4.4782608695652177</v>
      </c>
      <c r="G1310" s="52">
        <v>283</v>
      </c>
      <c r="H1310" s="53">
        <v>27</v>
      </c>
      <c r="I1310" s="24">
        <f t="shared" si="171"/>
        <v>9.5406360424028271</v>
      </c>
      <c r="J1310" s="42"/>
      <c r="T1310" s="42"/>
      <c r="U1310" s="42"/>
      <c r="V1310" s="42"/>
      <c r="W1310" s="42"/>
    </row>
    <row r="1311" spans="1:23">
      <c r="A1311" s="25" t="s">
        <v>1930</v>
      </c>
      <c r="B1311" s="4" t="s">
        <v>4313</v>
      </c>
      <c r="C1311" s="36">
        <v>1028</v>
      </c>
      <c r="D1311" s="37">
        <v>2027</v>
      </c>
      <c r="E1311" s="36">
        <f t="shared" ref="E1311:E1342" si="175">C1311-D1311</f>
        <v>-999</v>
      </c>
      <c r="F1311" s="22">
        <f t="shared" si="174"/>
        <v>1.9717898832684826</v>
      </c>
      <c r="G1311" s="52">
        <v>682</v>
      </c>
      <c r="H1311" s="53">
        <v>162</v>
      </c>
      <c r="I1311" s="24">
        <f t="shared" ref="I1311:I1342" si="176">H1311/G1311*100</f>
        <v>23.75366568914956</v>
      </c>
      <c r="J1311" s="42"/>
      <c r="T1311" s="42"/>
      <c r="U1311" s="42"/>
      <c r="V1311" s="42"/>
      <c r="W1311" s="42"/>
    </row>
    <row r="1312" spans="1:23">
      <c r="A1312" s="25" t="s">
        <v>1773</v>
      </c>
      <c r="B1312" s="4" t="s">
        <v>4169</v>
      </c>
      <c r="C1312" s="36">
        <v>164</v>
      </c>
      <c r="D1312" s="37">
        <v>36</v>
      </c>
      <c r="E1312" s="36">
        <f t="shared" si="175"/>
        <v>128</v>
      </c>
      <c r="F1312" s="22">
        <f t="shared" si="174"/>
        <v>0.21951219512195122</v>
      </c>
      <c r="G1312" s="52">
        <v>134</v>
      </c>
      <c r="H1312" s="53">
        <v>46</v>
      </c>
      <c r="I1312" s="24">
        <f t="shared" si="176"/>
        <v>34.328358208955223</v>
      </c>
      <c r="J1312" s="42"/>
      <c r="T1312" s="42"/>
      <c r="U1312" s="42"/>
      <c r="V1312" s="42"/>
      <c r="W1312" s="42"/>
    </row>
    <row r="1313" spans="1:23">
      <c r="A1313" s="25" t="s">
        <v>2109</v>
      </c>
      <c r="B1313" s="4" t="s">
        <v>4487</v>
      </c>
      <c r="C1313" s="36">
        <v>33</v>
      </c>
      <c r="D1313" s="37">
        <v>57</v>
      </c>
      <c r="E1313" s="36">
        <f t="shared" si="175"/>
        <v>-24</v>
      </c>
      <c r="F1313" s="22">
        <f t="shared" si="174"/>
        <v>1.7272727272727273</v>
      </c>
      <c r="G1313" s="52">
        <v>21</v>
      </c>
      <c r="H1313" s="53">
        <v>9</v>
      </c>
      <c r="I1313" s="24">
        <f t="shared" si="176"/>
        <v>42.857142857142854</v>
      </c>
      <c r="J1313" s="42"/>
      <c r="T1313" s="42"/>
      <c r="U1313" s="42"/>
      <c r="V1313" s="42"/>
      <c r="W1313" s="42"/>
    </row>
    <row r="1314" spans="1:23">
      <c r="A1314" s="25" t="s">
        <v>1931</v>
      </c>
      <c r="B1314" s="4" t="s">
        <v>4314</v>
      </c>
      <c r="C1314" s="36">
        <v>149</v>
      </c>
      <c r="D1314" s="37">
        <v>733</v>
      </c>
      <c r="E1314" s="36">
        <f t="shared" si="175"/>
        <v>-584</v>
      </c>
      <c r="F1314" s="22">
        <f t="shared" si="174"/>
        <v>4.9194630872483218</v>
      </c>
      <c r="G1314" s="52">
        <v>84</v>
      </c>
      <c r="H1314" s="53">
        <v>8</v>
      </c>
      <c r="I1314" s="24">
        <f t="shared" si="176"/>
        <v>9.5238095238095237</v>
      </c>
      <c r="J1314" s="42"/>
      <c r="T1314" s="42"/>
      <c r="U1314" s="42"/>
      <c r="V1314" s="42"/>
      <c r="W1314" s="42"/>
    </row>
    <row r="1315" spans="1:23" ht="25.5">
      <c r="A1315" s="25" t="s">
        <v>2134</v>
      </c>
      <c r="B1315" s="4" t="s">
        <v>4512</v>
      </c>
      <c r="C1315" s="36">
        <v>123</v>
      </c>
      <c r="D1315" s="37">
        <v>202</v>
      </c>
      <c r="E1315" s="36">
        <f t="shared" si="175"/>
        <v>-79</v>
      </c>
      <c r="F1315" s="22">
        <f t="shared" si="174"/>
        <v>1.6422764227642277</v>
      </c>
      <c r="G1315" s="52">
        <v>80</v>
      </c>
      <c r="H1315" s="53">
        <v>28</v>
      </c>
      <c r="I1315" s="24">
        <f t="shared" si="176"/>
        <v>35</v>
      </c>
      <c r="J1315" s="42"/>
      <c r="T1315" s="42"/>
      <c r="U1315" s="42"/>
      <c r="V1315" s="42"/>
      <c r="W1315" s="42"/>
    </row>
    <row r="1316" spans="1:23" ht="25.5">
      <c r="A1316" s="25" t="s">
        <v>2041</v>
      </c>
      <c r="B1316" s="4" t="s">
        <v>4420</v>
      </c>
      <c r="C1316" s="36">
        <v>84</v>
      </c>
      <c r="D1316" s="37">
        <v>21</v>
      </c>
      <c r="E1316" s="36">
        <f t="shared" si="175"/>
        <v>63</v>
      </c>
      <c r="F1316" s="22">
        <f t="shared" si="174"/>
        <v>0.25</v>
      </c>
      <c r="G1316" s="52">
        <v>54</v>
      </c>
      <c r="H1316" s="53">
        <v>13</v>
      </c>
      <c r="I1316" s="24">
        <f t="shared" si="176"/>
        <v>24.074074074074073</v>
      </c>
      <c r="J1316" s="42"/>
      <c r="T1316" s="42"/>
      <c r="U1316" s="42"/>
      <c r="V1316" s="42"/>
      <c r="W1316" s="42"/>
    </row>
    <row r="1317" spans="1:23" ht="25.5">
      <c r="A1317" s="25" t="s">
        <v>1634</v>
      </c>
      <c r="B1317" s="4" t="s">
        <v>4037</v>
      </c>
      <c r="C1317" s="36">
        <v>1002</v>
      </c>
      <c r="D1317" s="37">
        <v>755</v>
      </c>
      <c r="E1317" s="36">
        <f t="shared" si="175"/>
        <v>247</v>
      </c>
      <c r="F1317" s="22">
        <f t="shared" si="174"/>
        <v>0.75349301397205593</v>
      </c>
      <c r="G1317" s="52">
        <v>736</v>
      </c>
      <c r="H1317" s="53">
        <v>228</v>
      </c>
      <c r="I1317" s="24">
        <f t="shared" si="176"/>
        <v>30.978260869565215</v>
      </c>
      <c r="J1317" s="42"/>
      <c r="T1317" s="42"/>
      <c r="U1317" s="42"/>
      <c r="V1317" s="42"/>
      <c r="W1317" s="42"/>
    </row>
    <row r="1318" spans="1:23" ht="25.5">
      <c r="A1318" s="25" t="s">
        <v>1960</v>
      </c>
      <c r="B1318" s="4" t="s">
        <v>4340</v>
      </c>
      <c r="C1318" s="36">
        <v>116</v>
      </c>
      <c r="D1318" s="37">
        <v>76</v>
      </c>
      <c r="E1318" s="36">
        <f t="shared" si="175"/>
        <v>40</v>
      </c>
      <c r="F1318" s="22">
        <f t="shared" si="174"/>
        <v>0.65517241379310343</v>
      </c>
      <c r="G1318" s="52">
        <v>92</v>
      </c>
      <c r="H1318" s="53">
        <v>33</v>
      </c>
      <c r="I1318" s="24">
        <f t="shared" si="176"/>
        <v>35.869565217391305</v>
      </c>
      <c r="J1318" s="42"/>
      <c r="T1318" s="42"/>
      <c r="U1318" s="42"/>
      <c r="V1318" s="42"/>
      <c r="W1318" s="42"/>
    </row>
    <row r="1319" spans="1:23" ht="25.5">
      <c r="A1319" s="25" t="s">
        <v>2042</v>
      </c>
      <c r="B1319" s="4" t="s">
        <v>4421</v>
      </c>
      <c r="C1319" s="36">
        <v>479</v>
      </c>
      <c r="D1319" s="37">
        <v>336</v>
      </c>
      <c r="E1319" s="36">
        <f t="shared" si="175"/>
        <v>143</v>
      </c>
      <c r="F1319" s="22">
        <f t="shared" si="174"/>
        <v>0.70146137787056373</v>
      </c>
      <c r="G1319" s="52">
        <v>365</v>
      </c>
      <c r="H1319" s="53">
        <v>98</v>
      </c>
      <c r="I1319" s="24">
        <f t="shared" si="176"/>
        <v>26.849315068493151</v>
      </c>
      <c r="J1319" s="42"/>
      <c r="T1319" s="42"/>
      <c r="U1319" s="42"/>
      <c r="V1319" s="42"/>
      <c r="W1319" s="42"/>
    </row>
    <row r="1320" spans="1:23" ht="25.5">
      <c r="A1320" s="25" t="s">
        <v>2043</v>
      </c>
      <c r="B1320" s="4" t="s">
        <v>4422</v>
      </c>
      <c r="C1320" s="36">
        <v>46</v>
      </c>
      <c r="D1320" s="37">
        <v>12</v>
      </c>
      <c r="E1320" s="36">
        <f t="shared" si="175"/>
        <v>34</v>
      </c>
      <c r="F1320" s="22">
        <f t="shared" si="174"/>
        <v>0.2608695652173913</v>
      </c>
      <c r="G1320" s="52">
        <v>38</v>
      </c>
      <c r="H1320" s="53">
        <v>11</v>
      </c>
      <c r="I1320" s="24">
        <f t="shared" si="176"/>
        <v>28.947368421052634</v>
      </c>
      <c r="J1320" s="42"/>
      <c r="T1320" s="42"/>
      <c r="U1320" s="42"/>
      <c r="V1320" s="42"/>
      <c r="W1320" s="42"/>
    </row>
    <row r="1321" spans="1:23" ht="38.25">
      <c r="A1321" s="25" t="s">
        <v>2044</v>
      </c>
      <c r="B1321" s="4" t="s">
        <v>4423</v>
      </c>
      <c r="C1321" s="36">
        <v>49</v>
      </c>
      <c r="D1321" s="37">
        <v>15</v>
      </c>
      <c r="E1321" s="36">
        <f t="shared" si="175"/>
        <v>34</v>
      </c>
      <c r="F1321" s="22">
        <f t="shared" si="174"/>
        <v>0.30612244897959184</v>
      </c>
      <c r="G1321" s="52">
        <v>43</v>
      </c>
      <c r="H1321" s="53">
        <v>19</v>
      </c>
      <c r="I1321" s="24">
        <f t="shared" si="176"/>
        <v>44.186046511627907</v>
      </c>
      <c r="J1321" s="42"/>
      <c r="T1321" s="42"/>
      <c r="U1321" s="42"/>
      <c r="V1321" s="42"/>
      <c r="W1321" s="42"/>
    </row>
    <row r="1322" spans="1:23" ht="25.5">
      <c r="A1322" s="25" t="s">
        <v>2045</v>
      </c>
      <c r="B1322" s="4" t="s">
        <v>4424</v>
      </c>
      <c r="C1322" s="36">
        <v>77</v>
      </c>
      <c r="D1322" s="37">
        <v>31</v>
      </c>
      <c r="E1322" s="36">
        <f t="shared" si="175"/>
        <v>46</v>
      </c>
      <c r="F1322" s="22">
        <f t="shared" si="174"/>
        <v>0.40259740259740262</v>
      </c>
      <c r="G1322" s="52">
        <v>68</v>
      </c>
      <c r="H1322" s="53">
        <v>18</v>
      </c>
      <c r="I1322" s="24">
        <f t="shared" si="176"/>
        <v>26.47058823529412</v>
      </c>
      <c r="J1322" s="42"/>
      <c r="T1322" s="42"/>
      <c r="U1322" s="42"/>
      <c r="V1322" s="42"/>
      <c r="W1322" s="42"/>
    </row>
    <row r="1323" spans="1:23">
      <c r="A1323" s="25" t="s">
        <v>1986</v>
      </c>
      <c r="B1323" s="4" t="s">
        <v>4364</v>
      </c>
      <c r="C1323" s="36">
        <v>24</v>
      </c>
      <c r="D1323" s="37">
        <v>22</v>
      </c>
      <c r="E1323" s="36">
        <f t="shared" si="175"/>
        <v>2</v>
      </c>
      <c r="F1323" s="22">
        <f t="shared" si="174"/>
        <v>0.91666666666666663</v>
      </c>
      <c r="G1323" s="52">
        <v>20</v>
      </c>
      <c r="H1323" s="53">
        <v>3</v>
      </c>
      <c r="I1323" s="24">
        <f t="shared" si="176"/>
        <v>15</v>
      </c>
      <c r="J1323" s="42"/>
      <c r="T1323" s="42"/>
      <c r="U1323" s="42"/>
      <c r="V1323" s="42"/>
      <c r="W1323" s="42"/>
    </row>
    <row r="1324" spans="1:23" ht="25.5">
      <c r="A1324" s="25" t="s">
        <v>2123</v>
      </c>
      <c r="B1324" s="4" t="s">
        <v>4501</v>
      </c>
      <c r="C1324" s="36">
        <v>350</v>
      </c>
      <c r="D1324" s="37">
        <v>140</v>
      </c>
      <c r="E1324" s="36">
        <f t="shared" si="175"/>
        <v>210</v>
      </c>
      <c r="F1324" s="22">
        <f t="shared" si="174"/>
        <v>0.4</v>
      </c>
      <c r="G1324" s="52">
        <v>276</v>
      </c>
      <c r="H1324" s="53">
        <v>104</v>
      </c>
      <c r="I1324" s="24">
        <f t="shared" si="176"/>
        <v>37.681159420289859</v>
      </c>
      <c r="J1324" s="42"/>
      <c r="T1324" s="42"/>
      <c r="U1324" s="42"/>
      <c r="V1324" s="42"/>
      <c r="W1324" s="42"/>
    </row>
    <row r="1325" spans="1:23" ht="25.5">
      <c r="A1325" s="25" t="s">
        <v>2046</v>
      </c>
      <c r="B1325" s="4" t="s">
        <v>4425</v>
      </c>
      <c r="C1325" s="36">
        <v>9</v>
      </c>
      <c r="D1325" s="37">
        <v>1</v>
      </c>
      <c r="E1325" s="36">
        <f t="shared" si="175"/>
        <v>8</v>
      </c>
      <c r="F1325" s="22">
        <f t="shared" si="174"/>
        <v>0.1111111111111111</v>
      </c>
      <c r="G1325" s="52">
        <v>8</v>
      </c>
      <c r="H1325" s="53">
        <v>3</v>
      </c>
      <c r="I1325" s="24">
        <f t="shared" si="176"/>
        <v>37.5</v>
      </c>
      <c r="J1325" s="42"/>
      <c r="T1325" s="42"/>
      <c r="U1325" s="42"/>
      <c r="V1325" s="42"/>
      <c r="W1325" s="42"/>
    </row>
    <row r="1326" spans="1:23" ht="25.5">
      <c r="A1326" s="25" t="s">
        <v>1987</v>
      </c>
      <c r="B1326" s="4" t="s">
        <v>4365</v>
      </c>
      <c r="C1326" s="36">
        <v>19</v>
      </c>
      <c r="D1326" s="37">
        <v>1</v>
      </c>
      <c r="E1326" s="36">
        <f t="shared" si="175"/>
        <v>18</v>
      </c>
      <c r="F1326" s="22">
        <f t="shared" si="174"/>
        <v>5.2631578947368418E-2</v>
      </c>
      <c r="G1326" s="52">
        <v>16</v>
      </c>
      <c r="H1326" s="53">
        <v>6</v>
      </c>
      <c r="I1326" s="24">
        <f t="shared" si="176"/>
        <v>37.5</v>
      </c>
      <c r="J1326" s="42"/>
      <c r="T1326" s="42"/>
      <c r="U1326" s="42"/>
      <c r="V1326" s="42"/>
      <c r="W1326" s="42"/>
    </row>
    <row r="1327" spans="1:23" ht="25.5">
      <c r="A1327" s="25" t="s">
        <v>2072</v>
      </c>
      <c r="B1327" s="4" t="s">
        <v>4450</v>
      </c>
      <c r="C1327" s="36">
        <v>358</v>
      </c>
      <c r="D1327" s="37">
        <v>14</v>
      </c>
      <c r="E1327" s="36">
        <f t="shared" si="175"/>
        <v>344</v>
      </c>
      <c r="F1327" s="22">
        <f t="shared" si="174"/>
        <v>3.9106145251396648E-2</v>
      </c>
      <c r="G1327" s="52">
        <v>309</v>
      </c>
      <c r="H1327" s="53">
        <v>114</v>
      </c>
      <c r="I1327" s="24">
        <f t="shared" si="176"/>
        <v>36.893203883495147</v>
      </c>
      <c r="J1327" s="42"/>
      <c r="T1327" s="42"/>
      <c r="U1327" s="42"/>
      <c r="V1327" s="42"/>
      <c r="W1327" s="42"/>
    </row>
    <row r="1328" spans="1:23" ht="25.5">
      <c r="A1328" s="25" t="s">
        <v>1635</v>
      </c>
      <c r="B1328" s="4" t="s">
        <v>4038</v>
      </c>
      <c r="C1328" s="36">
        <v>416</v>
      </c>
      <c r="D1328" s="37">
        <v>266</v>
      </c>
      <c r="E1328" s="36">
        <f t="shared" si="175"/>
        <v>150</v>
      </c>
      <c r="F1328" s="22">
        <f t="shared" si="174"/>
        <v>0.63942307692307687</v>
      </c>
      <c r="G1328" s="52">
        <v>288</v>
      </c>
      <c r="H1328" s="53">
        <v>78</v>
      </c>
      <c r="I1328" s="24">
        <f t="shared" si="176"/>
        <v>27.083333333333332</v>
      </c>
      <c r="J1328" s="42"/>
      <c r="T1328" s="42"/>
      <c r="U1328" s="42"/>
      <c r="V1328" s="42"/>
      <c r="W1328" s="42"/>
    </row>
    <row r="1329" spans="1:23" ht="25.5">
      <c r="A1329" s="25" t="s">
        <v>2050</v>
      </c>
      <c r="B1329" s="4" t="s">
        <v>4429</v>
      </c>
      <c r="C1329" s="36">
        <v>159</v>
      </c>
      <c r="D1329" s="37">
        <v>9</v>
      </c>
      <c r="E1329" s="36">
        <f t="shared" si="175"/>
        <v>150</v>
      </c>
      <c r="F1329" s="22">
        <f t="shared" si="174"/>
        <v>5.6603773584905662E-2</v>
      </c>
      <c r="G1329" s="52">
        <v>152</v>
      </c>
      <c r="H1329" s="53">
        <v>62</v>
      </c>
      <c r="I1329" s="24">
        <f t="shared" si="176"/>
        <v>40.789473684210527</v>
      </c>
      <c r="J1329" s="42"/>
      <c r="T1329" s="42"/>
      <c r="U1329" s="42"/>
      <c r="V1329" s="42"/>
      <c r="W1329" s="42"/>
    </row>
    <row r="1330" spans="1:23">
      <c r="A1330" s="25" t="s">
        <v>2059</v>
      </c>
      <c r="B1330" s="4" t="s">
        <v>4437</v>
      </c>
      <c r="C1330" s="36">
        <v>232</v>
      </c>
      <c r="D1330" s="37">
        <v>59</v>
      </c>
      <c r="E1330" s="36">
        <f t="shared" si="175"/>
        <v>173</v>
      </c>
      <c r="F1330" s="22">
        <f t="shared" si="174"/>
        <v>0.25431034482758619</v>
      </c>
      <c r="G1330" s="52">
        <v>192</v>
      </c>
      <c r="H1330" s="53">
        <v>68</v>
      </c>
      <c r="I1330" s="24">
        <f t="shared" si="176"/>
        <v>35.416666666666671</v>
      </c>
      <c r="J1330" s="42"/>
      <c r="T1330" s="42"/>
      <c r="U1330" s="42"/>
      <c r="V1330" s="42"/>
      <c r="W1330" s="42"/>
    </row>
    <row r="1331" spans="1:23" ht="25.5">
      <c r="A1331" s="25" t="s">
        <v>1873</v>
      </c>
      <c r="B1331" s="4" t="s">
        <v>4259</v>
      </c>
      <c r="C1331" s="36">
        <v>21</v>
      </c>
      <c r="D1331" s="37">
        <v>2</v>
      </c>
      <c r="E1331" s="36">
        <f t="shared" si="175"/>
        <v>19</v>
      </c>
      <c r="F1331" s="22">
        <f t="shared" si="174"/>
        <v>9.5238095238095233E-2</v>
      </c>
      <c r="G1331" s="52">
        <v>21</v>
      </c>
      <c r="H1331" s="53">
        <v>7</v>
      </c>
      <c r="I1331" s="24">
        <f t="shared" si="176"/>
        <v>33.333333333333329</v>
      </c>
      <c r="J1331" s="42"/>
      <c r="T1331" s="42"/>
      <c r="U1331" s="42"/>
      <c r="V1331" s="42"/>
      <c r="W1331" s="42"/>
    </row>
    <row r="1332" spans="1:23">
      <c r="A1332" s="25" t="s">
        <v>2253</v>
      </c>
      <c r="B1332" s="4" t="s">
        <v>4631</v>
      </c>
      <c r="C1332" s="36">
        <v>223</v>
      </c>
      <c r="D1332" s="37">
        <v>430</v>
      </c>
      <c r="E1332" s="36">
        <f t="shared" si="175"/>
        <v>-207</v>
      </c>
      <c r="F1332" s="22">
        <f t="shared" si="174"/>
        <v>1.9282511210762332</v>
      </c>
      <c r="G1332" s="52">
        <v>187</v>
      </c>
      <c r="H1332" s="53">
        <v>63</v>
      </c>
      <c r="I1332" s="24">
        <f t="shared" si="176"/>
        <v>33.689839572192511</v>
      </c>
      <c r="J1332" s="42"/>
      <c r="T1332" s="42"/>
      <c r="U1332" s="42"/>
      <c r="V1332" s="42"/>
      <c r="W1332" s="42"/>
    </row>
    <row r="1333" spans="1:23">
      <c r="A1333" s="25" t="s">
        <v>2054</v>
      </c>
      <c r="B1333" s="4" t="s">
        <v>4433</v>
      </c>
      <c r="C1333" s="36">
        <v>212</v>
      </c>
      <c r="D1333" s="37">
        <v>38</v>
      </c>
      <c r="E1333" s="36">
        <f t="shared" si="175"/>
        <v>174</v>
      </c>
      <c r="F1333" s="22">
        <f t="shared" si="174"/>
        <v>0.17924528301886791</v>
      </c>
      <c r="G1333" s="52">
        <v>192</v>
      </c>
      <c r="H1333" s="53">
        <v>71</v>
      </c>
      <c r="I1333" s="24">
        <f t="shared" si="176"/>
        <v>36.979166666666671</v>
      </c>
      <c r="J1333" s="42"/>
      <c r="T1333" s="42"/>
      <c r="U1333" s="42"/>
      <c r="V1333" s="42"/>
      <c r="W1333" s="42"/>
    </row>
    <row r="1334" spans="1:23">
      <c r="A1334" s="25" t="s">
        <v>2254</v>
      </c>
      <c r="B1334" s="4" t="s">
        <v>4632</v>
      </c>
      <c r="C1334" s="36">
        <v>83</v>
      </c>
      <c r="D1334" s="37">
        <v>1</v>
      </c>
      <c r="E1334" s="36">
        <f t="shared" si="175"/>
        <v>82</v>
      </c>
      <c r="F1334" s="22">
        <f t="shared" si="174"/>
        <v>1.2048192771084338E-2</v>
      </c>
      <c r="G1334" s="52">
        <v>95</v>
      </c>
      <c r="H1334" s="53">
        <v>44</v>
      </c>
      <c r="I1334" s="24">
        <f t="shared" si="176"/>
        <v>46.315789473684212</v>
      </c>
      <c r="J1334" s="42"/>
      <c r="T1334" s="42"/>
      <c r="U1334" s="42"/>
      <c r="V1334" s="42"/>
      <c r="W1334" s="42"/>
    </row>
    <row r="1335" spans="1:23" ht="25.5">
      <c r="A1335" s="25" t="s">
        <v>2062</v>
      </c>
      <c r="B1335" s="4" t="s">
        <v>4440</v>
      </c>
      <c r="C1335" s="36">
        <v>22</v>
      </c>
      <c r="D1335" s="37">
        <v>0</v>
      </c>
      <c r="E1335" s="36">
        <f t="shared" si="175"/>
        <v>22</v>
      </c>
      <c r="F1335" s="22" t="s">
        <v>5190</v>
      </c>
      <c r="G1335" s="52">
        <v>21</v>
      </c>
      <c r="H1335" s="53">
        <v>4</v>
      </c>
      <c r="I1335" s="24">
        <f t="shared" si="176"/>
        <v>19.047619047619047</v>
      </c>
      <c r="J1335" s="42"/>
      <c r="T1335" s="42"/>
      <c r="U1335" s="42"/>
      <c r="V1335" s="42"/>
      <c r="W1335" s="42"/>
    </row>
    <row r="1336" spans="1:23" ht="25.5">
      <c r="A1336" s="25" t="s">
        <v>1961</v>
      </c>
      <c r="B1336" s="4" t="s">
        <v>5178</v>
      </c>
      <c r="C1336" s="36">
        <v>307</v>
      </c>
      <c r="D1336" s="37">
        <v>129</v>
      </c>
      <c r="E1336" s="36">
        <f t="shared" si="175"/>
        <v>178</v>
      </c>
      <c r="F1336" s="22">
        <f>D1336/C1336</f>
        <v>0.4201954397394137</v>
      </c>
      <c r="G1336" s="52">
        <v>256</v>
      </c>
      <c r="H1336" s="53">
        <v>95</v>
      </c>
      <c r="I1336" s="24">
        <f t="shared" si="176"/>
        <v>37.109375</v>
      </c>
      <c r="J1336" s="42"/>
      <c r="T1336" s="42"/>
      <c r="U1336" s="42"/>
      <c r="V1336" s="42"/>
      <c r="W1336" s="42"/>
    </row>
    <row r="1337" spans="1:23" ht="25.5">
      <c r="A1337" s="25" t="s">
        <v>1932</v>
      </c>
      <c r="B1337" s="4" t="s">
        <v>4315</v>
      </c>
      <c r="C1337" s="36">
        <v>11</v>
      </c>
      <c r="D1337" s="37">
        <v>0</v>
      </c>
      <c r="E1337" s="36">
        <f t="shared" si="175"/>
        <v>11</v>
      </c>
      <c r="F1337" s="22" t="s">
        <v>5190</v>
      </c>
      <c r="G1337" s="52">
        <v>5</v>
      </c>
      <c r="H1337" s="53">
        <v>1</v>
      </c>
      <c r="I1337" s="24">
        <f t="shared" si="176"/>
        <v>20</v>
      </c>
      <c r="J1337" s="42"/>
      <c r="T1337" s="42"/>
      <c r="U1337" s="42"/>
      <c r="V1337" s="42"/>
      <c r="W1337" s="42"/>
    </row>
    <row r="1338" spans="1:23" ht="25.5">
      <c r="A1338" s="25" t="s">
        <v>1636</v>
      </c>
      <c r="B1338" s="4" t="s">
        <v>4039</v>
      </c>
      <c r="C1338" s="36">
        <v>45</v>
      </c>
      <c r="D1338" s="37">
        <v>59</v>
      </c>
      <c r="E1338" s="36">
        <f t="shared" si="175"/>
        <v>-14</v>
      </c>
      <c r="F1338" s="22">
        <f>D1338/C1338</f>
        <v>1.3111111111111111</v>
      </c>
      <c r="G1338" s="52">
        <v>29</v>
      </c>
      <c r="H1338" s="53">
        <v>5</v>
      </c>
      <c r="I1338" s="24">
        <f t="shared" si="176"/>
        <v>17.241379310344829</v>
      </c>
      <c r="J1338" s="42"/>
      <c r="T1338" s="42"/>
      <c r="U1338" s="42"/>
      <c r="V1338" s="42"/>
      <c r="W1338" s="42"/>
    </row>
    <row r="1339" spans="1:23" ht="25.5">
      <c r="A1339" s="25" t="s">
        <v>2035</v>
      </c>
      <c r="B1339" s="4" t="s">
        <v>4414</v>
      </c>
      <c r="C1339" s="36">
        <v>69</v>
      </c>
      <c r="D1339" s="37">
        <v>386</v>
      </c>
      <c r="E1339" s="36">
        <f t="shared" si="175"/>
        <v>-317</v>
      </c>
      <c r="F1339" s="22">
        <f>D1339/C1339</f>
        <v>5.5942028985507246</v>
      </c>
      <c r="G1339" s="52">
        <v>43</v>
      </c>
      <c r="H1339" s="53">
        <v>4</v>
      </c>
      <c r="I1339" s="24">
        <f t="shared" si="176"/>
        <v>9.3023255813953494</v>
      </c>
      <c r="J1339" s="42"/>
      <c r="T1339" s="42"/>
      <c r="U1339" s="42"/>
      <c r="V1339" s="42"/>
      <c r="W1339" s="42"/>
    </row>
    <row r="1340" spans="1:23" ht="25.5">
      <c r="A1340" s="25" t="s">
        <v>1637</v>
      </c>
      <c r="B1340" s="4" t="s">
        <v>4040</v>
      </c>
      <c r="C1340" s="36">
        <v>126</v>
      </c>
      <c r="D1340" s="37">
        <v>20</v>
      </c>
      <c r="E1340" s="36">
        <f t="shared" si="175"/>
        <v>106</v>
      </c>
      <c r="F1340" s="22">
        <f>D1340/C1340</f>
        <v>0.15873015873015872</v>
      </c>
      <c r="G1340" s="52">
        <v>94</v>
      </c>
      <c r="H1340" s="53">
        <v>28</v>
      </c>
      <c r="I1340" s="24">
        <f t="shared" si="176"/>
        <v>29.787234042553191</v>
      </c>
      <c r="J1340" s="42"/>
      <c r="T1340" s="42"/>
      <c r="U1340" s="42"/>
      <c r="V1340" s="42"/>
      <c r="W1340" s="42"/>
    </row>
    <row r="1341" spans="1:23" ht="25.5">
      <c r="A1341" s="25" t="s">
        <v>1938</v>
      </c>
      <c r="B1341" s="4" t="s">
        <v>4321</v>
      </c>
      <c r="C1341" s="36">
        <v>9</v>
      </c>
      <c r="D1341" s="37">
        <v>0</v>
      </c>
      <c r="E1341" s="36">
        <f t="shared" si="175"/>
        <v>9</v>
      </c>
      <c r="F1341" s="22" t="s">
        <v>5190</v>
      </c>
      <c r="G1341" s="52">
        <v>5</v>
      </c>
      <c r="H1341" s="53">
        <v>1</v>
      </c>
      <c r="I1341" s="24">
        <f t="shared" si="176"/>
        <v>20</v>
      </c>
      <c r="J1341" s="42"/>
      <c r="T1341" s="42"/>
      <c r="U1341" s="42"/>
      <c r="V1341" s="42"/>
      <c r="W1341" s="42"/>
    </row>
    <row r="1342" spans="1:23" ht="25.5">
      <c r="A1342" s="25" t="s">
        <v>1939</v>
      </c>
      <c r="B1342" s="4" t="s">
        <v>4322</v>
      </c>
      <c r="C1342" s="36">
        <v>22</v>
      </c>
      <c r="D1342" s="37">
        <v>22</v>
      </c>
      <c r="E1342" s="36">
        <f t="shared" si="175"/>
        <v>0</v>
      </c>
      <c r="F1342" s="22">
        <f t="shared" ref="F1342:F1362" si="177">D1342/C1342</f>
        <v>1</v>
      </c>
      <c r="G1342" s="52">
        <v>18</v>
      </c>
      <c r="H1342" s="53">
        <v>8</v>
      </c>
      <c r="I1342" s="24">
        <f t="shared" si="176"/>
        <v>44.444444444444443</v>
      </c>
      <c r="J1342" s="42"/>
      <c r="T1342" s="42"/>
      <c r="U1342" s="42"/>
      <c r="V1342" s="42"/>
      <c r="W1342" s="42"/>
    </row>
    <row r="1343" spans="1:23" ht="25.5">
      <c r="A1343" s="25" t="s">
        <v>1940</v>
      </c>
      <c r="B1343" s="4" t="s">
        <v>4323</v>
      </c>
      <c r="C1343" s="36">
        <v>191</v>
      </c>
      <c r="D1343" s="37">
        <v>23</v>
      </c>
      <c r="E1343" s="36">
        <f t="shared" ref="E1343:E1374" si="178">C1343-D1343</f>
        <v>168</v>
      </c>
      <c r="F1343" s="22">
        <f t="shared" si="177"/>
        <v>0.12041884816753927</v>
      </c>
      <c r="G1343" s="52">
        <v>152</v>
      </c>
      <c r="H1343" s="53">
        <v>42</v>
      </c>
      <c r="I1343" s="24">
        <f t="shared" ref="I1343:I1368" si="179">H1343/G1343*100</f>
        <v>27.631578947368425</v>
      </c>
      <c r="J1343" s="42"/>
      <c r="T1343" s="42"/>
      <c r="U1343" s="42"/>
      <c r="V1343" s="42"/>
      <c r="W1343" s="42"/>
    </row>
    <row r="1344" spans="1:23" ht="38.25">
      <c r="A1344" s="25" t="s">
        <v>1941</v>
      </c>
      <c r="B1344" s="4" t="s">
        <v>4324</v>
      </c>
      <c r="C1344" s="36">
        <v>181</v>
      </c>
      <c r="D1344" s="37">
        <v>53</v>
      </c>
      <c r="E1344" s="36">
        <f t="shared" si="178"/>
        <v>128</v>
      </c>
      <c r="F1344" s="22">
        <f t="shared" si="177"/>
        <v>0.29281767955801102</v>
      </c>
      <c r="G1344" s="52">
        <v>128</v>
      </c>
      <c r="H1344" s="53">
        <v>38</v>
      </c>
      <c r="I1344" s="24">
        <f t="shared" si="179"/>
        <v>29.6875</v>
      </c>
      <c r="J1344" s="42"/>
      <c r="T1344" s="42"/>
      <c r="U1344" s="42"/>
      <c r="V1344" s="42"/>
      <c r="W1344" s="42"/>
    </row>
    <row r="1345" spans="1:23" ht="25.5">
      <c r="A1345" s="25" t="s">
        <v>2063</v>
      </c>
      <c r="B1345" s="4" t="s">
        <v>4441</v>
      </c>
      <c r="C1345" s="36">
        <v>27</v>
      </c>
      <c r="D1345" s="37">
        <v>11</v>
      </c>
      <c r="E1345" s="36">
        <f t="shared" si="178"/>
        <v>16</v>
      </c>
      <c r="F1345" s="22">
        <f t="shared" si="177"/>
        <v>0.40740740740740738</v>
      </c>
      <c r="G1345" s="52">
        <v>27</v>
      </c>
      <c r="H1345" s="53">
        <v>13</v>
      </c>
      <c r="I1345" s="24">
        <f t="shared" si="179"/>
        <v>48.148148148148145</v>
      </c>
      <c r="J1345" s="42"/>
      <c r="T1345" s="42"/>
      <c r="U1345" s="42"/>
      <c r="V1345" s="42"/>
      <c r="W1345" s="42"/>
    </row>
    <row r="1346" spans="1:23" ht="25.5">
      <c r="A1346" s="25" t="s">
        <v>1962</v>
      </c>
      <c r="B1346" s="4" t="s">
        <v>5179</v>
      </c>
      <c r="C1346" s="36">
        <v>50</v>
      </c>
      <c r="D1346" s="37">
        <v>134</v>
      </c>
      <c r="E1346" s="36">
        <f t="shared" si="178"/>
        <v>-84</v>
      </c>
      <c r="F1346" s="22">
        <f t="shared" si="177"/>
        <v>2.68</v>
      </c>
      <c r="G1346" s="52">
        <v>24</v>
      </c>
      <c r="H1346" s="53">
        <v>2</v>
      </c>
      <c r="I1346" s="24">
        <f t="shared" si="179"/>
        <v>8.3333333333333321</v>
      </c>
      <c r="J1346" s="42"/>
      <c r="T1346" s="42"/>
      <c r="U1346" s="42"/>
      <c r="V1346" s="42"/>
      <c r="W1346" s="42"/>
    </row>
    <row r="1347" spans="1:23" ht="25.5">
      <c r="A1347" s="25" t="s">
        <v>1963</v>
      </c>
      <c r="B1347" s="4" t="s">
        <v>5180</v>
      </c>
      <c r="C1347" s="36">
        <v>411</v>
      </c>
      <c r="D1347" s="37">
        <v>126</v>
      </c>
      <c r="E1347" s="36">
        <f t="shared" si="178"/>
        <v>285</v>
      </c>
      <c r="F1347" s="22">
        <f t="shared" si="177"/>
        <v>0.30656934306569344</v>
      </c>
      <c r="G1347" s="52">
        <v>296</v>
      </c>
      <c r="H1347" s="53">
        <v>85</v>
      </c>
      <c r="I1347" s="24">
        <f t="shared" si="179"/>
        <v>28.716216216216218</v>
      </c>
      <c r="J1347" s="42"/>
      <c r="T1347" s="42"/>
      <c r="U1347" s="42"/>
      <c r="V1347" s="42"/>
      <c r="W1347" s="42"/>
    </row>
    <row r="1348" spans="1:23" ht="25.5">
      <c r="A1348" s="25" t="s">
        <v>2079</v>
      </c>
      <c r="B1348" s="4" t="s">
        <v>5183</v>
      </c>
      <c r="C1348" s="36">
        <v>273</v>
      </c>
      <c r="D1348" s="37">
        <v>417</v>
      </c>
      <c r="E1348" s="36">
        <f t="shared" si="178"/>
        <v>-144</v>
      </c>
      <c r="F1348" s="22">
        <f t="shared" si="177"/>
        <v>1.5274725274725274</v>
      </c>
      <c r="G1348" s="52">
        <v>166</v>
      </c>
      <c r="H1348" s="53">
        <v>11</v>
      </c>
      <c r="I1348" s="24">
        <f t="shared" si="179"/>
        <v>6.6265060240963862</v>
      </c>
      <c r="J1348" s="42"/>
      <c r="T1348" s="42"/>
      <c r="U1348" s="42"/>
      <c r="V1348" s="42"/>
      <c r="W1348" s="42"/>
    </row>
    <row r="1349" spans="1:23" ht="25.5">
      <c r="A1349" s="25" t="s">
        <v>1874</v>
      </c>
      <c r="B1349" s="4" t="s">
        <v>4260</v>
      </c>
      <c r="C1349" s="36">
        <v>13</v>
      </c>
      <c r="D1349" s="37">
        <v>6</v>
      </c>
      <c r="E1349" s="36">
        <f t="shared" si="178"/>
        <v>7</v>
      </c>
      <c r="F1349" s="22">
        <f t="shared" si="177"/>
        <v>0.46153846153846156</v>
      </c>
      <c r="G1349" s="52">
        <v>8</v>
      </c>
      <c r="H1349" s="53">
        <v>3</v>
      </c>
      <c r="I1349" s="24">
        <f t="shared" si="179"/>
        <v>37.5</v>
      </c>
      <c r="J1349" s="42"/>
      <c r="T1349" s="42"/>
      <c r="U1349" s="42"/>
      <c r="V1349" s="42"/>
      <c r="W1349" s="42"/>
    </row>
    <row r="1350" spans="1:23">
      <c r="A1350" s="25" t="s">
        <v>1778</v>
      </c>
      <c r="B1350" s="4" t="s">
        <v>4173</v>
      </c>
      <c r="C1350" s="36">
        <v>309</v>
      </c>
      <c r="D1350" s="37">
        <v>143</v>
      </c>
      <c r="E1350" s="36">
        <f t="shared" si="178"/>
        <v>166</v>
      </c>
      <c r="F1350" s="22">
        <f t="shared" si="177"/>
        <v>0.4627831715210356</v>
      </c>
      <c r="G1350" s="52">
        <v>208</v>
      </c>
      <c r="H1350" s="53">
        <v>41</v>
      </c>
      <c r="I1350" s="24">
        <f t="shared" si="179"/>
        <v>19.71153846153846</v>
      </c>
      <c r="J1350" s="42"/>
      <c r="T1350" s="42"/>
      <c r="U1350" s="42"/>
      <c r="V1350" s="42"/>
      <c r="W1350" s="42"/>
    </row>
    <row r="1351" spans="1:23">
      <c r="A1351" s="25" t="s">
        <v>2166</v>
      </c>
      <c r="B1351" s="4" t="s">
        <v>4543</v>
      </c>
      <c r="C1351" s="36">
        <v>4</v>
      </c>
      <c r="D1351" s="37">
        <v>6</v>
      </c>
      <c r="E1351" s="36">
        <f t="shared" si="178"/>
        <v>-2</v>
      </c>
      <c r="F1351" s="22">
        <f t="shared" si="177"/>
        <v>1.5</v>
      </c>
      <c r="G1351" s="52">
        <v>2</v>
      </c>
      <c r="H1351" s="53">
        <v>0</v>
      </c>
      <c r="I1351" s="24">
        <f t="shared" si="179"/>
        <v>0</v>
      </c>
      <c r="J1351" s="42"/>
      <c r="T1351" s="42"/>
      <c r="U1351" s="42"/>
      <c r="V1351" s="42"/>
      <c r="W1351" s="42"/>
    </row>
    <row r="1352" spans="1:23" ht="25.5">
      <c r="A1352" s="25" t="s">
        <v>2047</v>
      </c>
      <c r="B1352" s="4" t="s">
        <v>4426</v>
      </c>
      <c r="C1352" s="36">
        <v>92</v>
      </c>
      <c r="D1352" s="37">
        <v>101</v>
      </c>
      <c r="E1352" s="36">
        <f t="shared" si="178"/>
        <v>-9</v>
      </c>
      <c r="F1352" s="22">
        <f t="shared" si="177"/>
        <v>1.0978260869565217</v>
      </c>
      <c r="G1352" s="52">
        <v>85</v>
      </c>
      <c r="H1352" s="53">
        <v>36</v>
      </c>
      <c r="I1352" s="24">
        <f t="shared" si="179"/>
        <v>42.352941176470587</v>
      </c>
      <c r="J1352" s="42"/>
      <c r="T1352" s="42"/>
      <c r="U1352" s="42"/>
      <c r="V1352" s="42"/>
      <c r="W1352" s="42"/>
    </row>
    <row r="1353" spans="1:23">
      <c r="A1353" s="25" t="s">
        <v>2246</v>
      </c>
      <c r="B1353" s="4" t="s">
        <v>5187</v>
      </c>
      <c r="C1353" s="36">
        <v>218</v>
      </c>
      <c r="D1353" s="37">
        <v>60</v>
      </c>
      <c r="E1353" s="36">
        <f t="shared" si="178"/>
        <v>158</v>
      </c>
      <c r="F1353" s="22">
        <f t="shared" si="177"/>
        <v>0.27522935779816515</v>
      </c>
      <c r="G1353" s="52">
        <v>184</v>
      </c>
      <c r="H1353" s="53">
        <v>64</v>
      </c>
      <c r="I1353" s="24">
        <f t="shared" si="179"/>
        <v>34.782608695652172</v>
      </c>
      <c r="J1353" s="42"/>
      <c r="T1353" s="42"/>
      <c r="U1353" s="42"/>
      <c r="V1353" s="42"/>
      <c r="W1353" s="42"/>
    </row>
    <row r="1354" spans="1:23">
      <c r="A1354" s="25" t="s">
        <v>2247</v>
      </c>
      <c r="B1354" s="4" t="s">
        <v>4624</v>
      </c>
      <c r="C1354" s="36">
        <v>49</v>
      </c>
      <c r="D1354" s="37">
        <v>42</v>
      </c>
      <c r="E1354" s="36">
        <f t="shared" si="178"/>
        <v>7</v>
      </c>
      <c r="F1354" s="22">
        <f t="shared" si="177"/>
        <v>0.8571428571428571</v>
      </c>
      <c r="G1354" s="52">
        <v>31</v>
      </c>
      <c r="H1354" s="53">
        <v>8</v>
      </c>
      <c r="I1354" s="24">
        <f t="shared" si="179"/>
        <v>25.806451612903224</v>
      </c>
      <c r="J1354" s="42"/>
      <c r="T1354" s="42"/>
      <c r="U1354" s="42"/>
      <c r="V1354" s="42"/>
      <c r="W1354" s="42"/>
    </row>
    <row r="1355" spans="1:23">
      <c r="A1355" s="25" t="s">
        <v>2051</v>
      </c>
      <c r="B1355" s="4" t="s">
        <v>4430</v>
      </c>
      <c r="C1355" s="36">
        <v>384</v>
      </c>
      <c r="D1355" s="37">
        <v>57</v>
      </c>
      <c r="E1355" s="36">
        <f t="shared" si="178"/>
        <v>327</v>
      </c>
      <c r="F1355" s="22">
        <f t="shared" si="177"/>
        <v>0.1484375</v>
      </c>
      <c r="G1355" s="52">
        <v>310</v>
      </c>
      <c r="H1355" s="53">
        <v>115</v>
      </c>
      <c r="I1355" s="24">
        <f t="shared" si="179"/>
        <v>37.096774193548384</v>
      </c>
      <c r="J1355" s="42"/>
      <c r="T1355" s="42"/>
      <c r="U1355" s="42"/>
      <c r="V1355" s="42"/>
      <c r="W1355" s="42"/>
    </row>
    <row r="1356" spans="1:23" ht="38.25">
      <c r="A1356" s="25" t="s">
        <v>2055</v>
      </c>
      <c r="B1356" s="4" t="s">
        <v>4434</v>
      </c>
      <c r="C1356" s="36">
        <v>45</v>
      </c>
      <c r="D1356" s="37">
        <v>5</v>
      </c>
      <c r="E1356" s="36">
        <f t="shared" si="178"/>
        <v>40</v>
      </c>
      <c r="F1356" s="22">
        <f t="shared" si="177"/>
        <v>0.1111111111111111</v>
      </c>
      <c r="G1356" s="52">
        <v>42</v>
      </c>
      <c r="H1356" s="53">
        <v>20</v>
      </c>
      <c r="I1356" s="24">
        <f t="shared" si="179"/>
        <v>47.619047619047613</v>
      </c>
      <c r="J1356" s="42"/>
      <c r="T1356" s="42"/>
      <c r="U1356" s="42"/>
      <c r="V1356" s="42"/>
      <c r="W1356" s="42"/>
    </row>
    <row r="1357" spans="1:23">
      <c r="A1357" s="25" t="s">
        <v>2248</v>
      </c>
      <c r="B1357" s="4" t="s">
        <v>4625</v>
      </c>
      <c r="C1357" s="36">
        <v>551</v>
      </c>
      <c r="D1357" s="37">
        <v>81</v>
      </c>
      <c r="E1357" s="36">
        <f t="shared" si="178"/>
        <v>470</v>
      </c>
      <c r="F1357" s="22">
        <f t="shared" si="177"/>
        <v>0.14700544464609799</v>
      </c>
      <c r="G1357" s="52">
        <v>451</v>
      </c>
      <c r="H1357" s="53">
        <v>132</v>
      </c>
      <c r="I1357" s="24">
        <f t="shared" si="179"/>
        <v>29.268292682926827</v>
      </c>
      <c r="J1357" s="42"/>
      <c r="T1357" s="42"/>
      <c r="U1357" s="42"/>
      <c r="V1357" s="42"/>
      <c r="W1357" s="42"/>
    </row>
    <row r="1358" spans="1:23">
      <c r="A1358" s="25" t="s">
        <v>2073</v>
      </c>
      <c r="B1358" s="4" t="s">
        <v>4451</v>
      </c>
      <c r="C1358" s="36">
        <v>28</v>
      </c>
      <c r="D1358" s="37">
        <v>9</v>
      </c>
      <c r="E1358" s="36">
        <f t="shared" si="178"/>
        <v>19</v>
      </c>
      <c r="F1358" s="22">
        <f t="shared" si="177"/>
        <v>0.32142857142857145</v>
      </c>
      <c r="G1358" s="52">
        <v>17</v>
      </c>
      <c r="H1358" s="53">
        <v>4</v>
      </c>
      <c r="I1358" s="24">
        <f t="shared" si="179"/>
        <v>23.52941176470588</v>
      </c>
      <c r="J1358" s="42"/>
      <c r="T1358" s="42"/>
      <c r="U1358" s="42"/>
      <c r="V1358" s="42"/>
      <c r="W1358" s="42"/>
    </row>
    <row r="1359" spans="1:23">
      <c r="A1359" s="25" t="s">
        <v>2056</v>
      </c>
      <c r="B1359" s="4" t="s">
        <v>4435</v>
      </c>
      <c r="C1359" s="36">
        <v>304</v>
      </c>
      <c r="D1359" s="37">
        <v>10</v>
      </c>
      <c r="E1359" s="36">
        <f t="shared" si="178"/>
        <v>294</v>
      </c>
      <c r="F1359" s="22">
        <f t="shared" si="177"/>
        <v>3.2894736842105261E-2</v>
      </c>
      <c r="G1359" s="52">
        <v>296</v>
      </c>
      <c r="H1359" s="53">
        <v>144</v>
      </c>
      <c r="I1359" s="24">
        <f t="shared" si="179"/>
        <v>48.648648648648653</v>
      </c>
      <c r="J1359" s="42"/>
      <c r="T1359" s="42"/>
      <c r="U1359" s="42"/>
      <c r="V1359" s="42"/>
      <c r="W1359" s="42"/>
    </row>
    <row r="1360" spans="1:23" ht="25.5">
      <c r="A1360" s="25" t="s">
        <v>1933</v>
      </c>
      <c r="B1360" s="4" t="s">
        <v>4316</v>
      </c>
      <c r="C1360" s="36">
        <v>103</v>
      </c>
      <c r="D1360" s="37">
        <v>71</v>
      </c>
      <c r="E1360" s="36">
        <f t="shared" si="178"/>
        <v>32</v>
      </c>
      <c r="F1360" s="22">
        <f t="shared" si="177"/>
        <v>0.68932038834951459</v>
      </c>
      <c r="G1360" s="52">
        <v>71</v>
      </c>
      <c r="H1360" s="53">
        <v>29</v>
      </c>
      <c r="I1360" s="24">
        <f t="shared" si="179"/>
        <v>40.845070422535215</v>
      </c>
      <c r="J1360" s="42"/>
      <c r="T1360" s="42"/>
      <c r="U1360" s="42"/>
      <c r="V1360" s="42"/>
      <c r="W1360" s="42"/>
    </row>
    <row r="1361" spans="1:23" ht="25.5">
      <c r="A1361" s="25" t="s">
        <v>2057</v>
      </c>
      <c r="B1361" s="4" t="s">
        <v>5182</v>
      </c>
      <c r="C1361" s="36">
        <v>107</v>
      </c>
      <c r="D1361" s="37">
        <v>49</v>
      </c>
      <c r="E1361" s="36">
        <f t="shared" si="178"/>
        <v>58</v>
      </c>
      <c r="F1361" s="22">
        <f t="shared" si="177"/>
        <v>0.45794392523364486</v>
      </c>
      <c r="G1361" s="52">
        <v>72</v>
      </c>
      <c r="H1361" s="53">
        <v>5</v>
      </c>
      <c r="I1361" s="24">
        <f t="shared" si="179"/>
        <v>6.9444444444444446</v>
      </c>
      <c r="J1361" s="42"/>
      <c r="T1361" s="42"/>
      <c r="U1361" s="42"/>
      <c r="V1361" s="42"/>
      <c r="W1361" s="42"/>
    </row>
    <row r="1362" spans="1:23" ht="25.5">
      <c r="A1362" s="25" t="s">
        <v>2060</v>
      </c>
      <c r="B1362" s="4" t="s">
        <v>4438</v>
      </c>
      <c r="C1362" s="36">
        <v>421</v>
      </c>
      <c r="D1362" s="37">
        <v>39</v>
      </c>
      <c r="E1362" s="36">
        <f t="shared" si="178"/>
        <v>382</v>
      </c>
      <c r="F1362" s="22">
        <f t="shared" si="177"/>
        <v>9.2636579572446559E-2</v>
      </c>
      <c r="G1362" s="52">
        <v>406</v>
      </c>
      <c r="H1362" s="53">
        <v>147</v>
      </c>
      <c r="I1362" s="24">
        <f t="shared" si="179"/>
        <v>36.206896551724135</v>
      </c>
      <c r="J1362" s="42"/>
      <c r="T1362" s="42"/>
      <c r="U1362" s="42"/>
      <c r="V1362" s="42"/>
      <c r="W1362" s="42"/>
    </row>
    <row r="1363" spans="1:23">
      <c r="A1363" s="25" t="s">
        <v>1988</v>
      </c>
      <c r="B1363" s="4" t="s">
        <v>4366</v>
      </c>
      <c r="C1363" s="36">
        <v>31</v>
      </c>
      <c r="D1363" s="37">
        <v>0</v>
      </c>
      <c r="E1363" s="36">
        <f t="shared" si="178"/>
        <v>31</v>
      </c>
      <c r="F1363" s="22" t="s">
        <v>5190</v>
      </c>
      <c r="G1363" s="52">
        <v>37</v>
      </c>
      <c r="H1363" s="53">
        <v>21</v>
      </c>
      <c r="I1363" s="24">
        <f t="shared" si="179"/>
        <v>56.756756756756758</v>
      </c>
      <c r="J1363" s="42"/>
      <c r="T1363" s="42"/>
      <c r="U1363" s="42"/>
      <c r="V1363" s="42"/>
      <c r="W1363" s="42"/>
    </row>
    <row r="1364" spans="1:23" ht="25.5">
      <c r="A1364" s="25" t="s">
        <v>2110</v>
      </c>
      <c r="B1364" s="4" t="s">
        <v>4488</v>
      </c>
      <c r="C1364" s="36">
        <v>4</v>
      </c>
      <c r="D1364" s="37">
        <v>0</v>
      </c>
      <c r="E1364" s="36">
        <f t="shared" si="178"/>
        <v>4</v>
      </c>
      <c r="F1364" s="22" t="s">
        <v>5190</v>
      </c>
      <c r="G1364" s="52">
        <v>5</v>
      </c>
      <c r="H1364" s="53">
        <v>2</v>
      </c>
      <c r="I1364" s="24">
        <f t="shared" si="179"/>
        <v>40</v>
      </c>
      <c r="J1364" s="42"/>
      <c r="T1364" s="42"/>
      <c r="U1364" s="42"/>
      <c r="V1364" s="42"/>
      <c r="W1364" s="42"/>
    </row>
    <row r="1365" spans="1:23">
      <c r="A1365" s="25" t="s">
        <v>2111</v>
      </c>
      <c r="B1365" s="4" t="s">
        <v>4489</v>
      </c>
      <c r="C1365" s="36">
        <v>244</v>
      </c>
      <c r="D1365" s="37">
        <v>59</v>
      </c>
      <c r="E1365" s="36">
        <f t="shared" si="178"/>
        <v>185</v>
      </c>
      <c r="F1365" s="22">
        <f>D1365/C1365</f>
        <v>0.24180327868852458</v>
      </c>
      <c r="G1365" s="52">
        <v>199</v>
      </c>
      <c r="H1365" s="53">
        <v>63</v>
      </c>
      <c r="I1365" s="24">
        <f t="shared" si="179"/>
        <v>31.658291457286431</v>
      </c>
      <c r="J1365" s="42"/>
      <c r="T1365" s="42"/>
      <c r="U1365" s="42"/>
      <c r="V1365" s="42"/>
      <c r="W1365" s="42"/>
    </row>
    <row r="1366" spans="1:23">
      <c r="A1366" s="25" t="s">
        <v>1964</v>
      </c>
      <c r="B1366" s="4" t="s">
        <v>4341</v>
      </c>
      <c r="C1366" s="36">
        <v>258</v>
      </c>
      <c r="D1366" s="37">
        <v>73</v>
      </c>
      <c r="E1366" s="36">
        <f t="shared" si="178"/>
        <v>185</v>
      </c>
      <c r="F1366" s="22">
        <f>D1366/C1366</f>
        <v>0.28294573643410853</v>
      </c>
      <c r="G1366" s="52">
        <v>209</v>
      </c>
      <c r="H1366" s="53">
        <v>68</v>
      </c>
      <c r="I1366" s="24">
        <f t="shared" si="179"/>
        <v>32.535885167464116</v>
      </c>
      <c r="J1366" s="42"/>
      <c r="T1366" s="42"/>
      <c r="U1366" s="42"/>
      <c r="V1366" s="42"/>
      <c r="W1366" s="42"/>
    </row>
    <row r="1367" spans="1:23">
      <c r="A1367" s="25" t="s">
        <v>2112</v>
      </c>
      <c r="B1367" s="4" t="s">
        <v>4490</v>
      </c>
      <c r="C1367" s="36">
        <v>28</v>
      </c>
      <c r="D1367" s="37">
        <v>25</v>
      </c>
      <c r="E1367" s="36">
        <f t="shared" si="178"/>
        <v>3</v>
      </c>
      <c r="F1367" s="22">
        <f>D1367/C1367</f>
        <v>0.8928571428571429</v>
      </c>
      <c r="G1367" s="52">
        <v>24</v>
      </c>
      <c r="H1367" s="53">
        <v>5</v>
      </c>
      <c r="I1367" s="24">
        <f t="shared" si="179"/>
        <v>20.833333333333336</v>
      </c>
      <c r="J1367" s="42"/>
      <c r="T1367" s="42"/>
      <c r="U1367" s="42"/>
      <c r="V1367" s="42"/>
      <c r="W1367" s="42"/>
    </row>
    <row r="1368" spans="1:23">
      <c r="A1368" s="25" t="s">
        <v>2024</v>
      </c>
      <c r="B1368" s="4" t="s">
        <v>4402</v>
      </c>
      <c r="C1368" s="36">
        <v>6</v>
      </c>
      <c r="D1368" s="37">
        <v>4</v>
      </c>
      <c r="E1368" s="36">
        <f t="shared" si="178"/>
        <v>2</v>
      </c>
      <c r="F1368" s="22">
        <f>D1368/C1368</f>
        <v>0.66666666666666663</v>
      </c>
      <c r="G1368" s="52">
        <v>1</v>
      </c>
      <c r="H1368" s="53">
        <v>0</v>
      </c>
      <c r="I1368" s="24">
        <f t="shared" si="179"/>
        <v>0</v>
      </c>
      <c r="J1368" s="42"/>
      <c r="T1368" s="42"/>
      <c r="U1368" s="42"/>
      <c r="V1368" s="42"/>
      <c r="W1368" s="42"/>
    </row>
    <row r="1369" spans="1:23">
      <c r="A1369" s="25" t="s">
        <v>2263</v>
      </c>
      <c r="B1369" s="4" t="s">
        <v>4642</v>
      </c>
      <c r="C1369" s="36">
        <v>2</v>
      </c>
      <c r="D1369" s="37">
        <v>0</v>
      </c>
      <c r="E1369" s="36">
        <f t="shared" si="178"/>
        <v>2</v>
      </c>
      <c r="F1369" s="22" t="s">
        <v>5190</v>
      </c>
      <c r="G1369" s="52">
        <v>0</v>
      </c>
      <c r="H1369" s="53">
        <v>0</v>
      </c>
      <c r="I1369" s="24" t="s">
        <v>5192</v>
      </c>
      <c r="J1369" s="42"/>
      <c r="T1369" s="42"/>
      <c r="U1369" s="42"/>
      <c r="V1369" s="42"/>
      <c r="W1369" s="42"/>
    </row>
    <row r="1370" spans="1:23">
      <c r="A1370" s="25" t="s">
        <v>2296</v>
      </c>
      <c r="B1370" s="4" t="s">
        <v>4674</v>
      </c>
      <c r="C1370" s="36">
        <v>672</v>
      </c>
      <c r="D1370" s="37">
        <v>662</v>
      </c>
      <c r="E1370" s="36">
        <f t="shared" si="178"/>
        <v>10</v>
      </c>
      <c r="F1370" s="22">
        <f>D1370/C1370</f>
        <v>0.98511904761904767</v>
      </c>
      <c r="G1370" s="52">
        <v>415</v>
      </c>
      <c r="H1370" s="53">
        <v>89</v>
      </c>
      <c r="I1370" s="24">
        <f>H1370/G1370*100</f>
        <v>21.445783132530121</v>
      </c>
      <c r="J1370" s="42"/>
      <c r="T1370" s="42"/>
      <c r="U1370" s="42"/>
      <c r="V1370" s="42"/>
      <c r="W1370" s="42"/>
    </row>
    <row r="1371" spans="1:23" ht="25.5">
      <c r="A1371" s="25" t="s">
        <v>4971</v>
      </c>
      <c r="B1371" s="4" t="s">
        <v>4626</v>
      </c>
      <c r="C1371" s="36">
        <v>0</v>
      </c>
      <c r="D1371" s="37">
        <v>2</v>
      </c>
      <c r="E1371" s="36">
        <f t="shared" si="178"/>
        <v>-2</v>
      </c>
      <c r="F1371" s="22" t="s">
        <v>5191</v>
      </c>
      <c r="G1371" s="52">
        <v>0</v>
      </c>
      <c r="H1371" s="53">
        <v>0</v>
      </c>
      <c r="I1371" s="24" t="s">
        <v>5192</v>
      </c>
      <c r="J1371" s="42"/>
      <c r="T1371" s="42"/>
      <c r="U1371" s="42"/>
      <c r="V1371" s="42"/>
      <c r="W1371" s="42"/>
    </row>
    <row r="1372" spans="1:23">
      <c r="A1372" s="25" t="s">
        <v>1638</v>
      </c>
      <c r="B1372" s="4" t="s">
        <v>5143</v>
      </c>
      <c r="C1372" s="36">
        <v>957</v>
      </c>
      <c r="D1372" s="37">
        <v>169</v>
      </c>
      <c r="E1372" s="36">
        <f t="shared" si="178"/>
        <v>788</v>
      </c>
      <c r="F1372" s="22">
        <f t="shared" ref="F1372:F1377" si="180">D1372/C1372</f>
        <v>0.17659352142110762</v>
      </c>
      <c r="G1372" s="52">
        <v>554</v>
      </c>
      <c r="H1372" s="53">
        <v>19</v>
      </c>
      <c r="I1372" s="24">
        <f t="shared" ref="I1372:I1378" si="181">H1372/G1372*100</f>
        <v>3.4296028880866429</v>
      </c>
      <c r="J1372" s="42"/>
      <c r="T1372" s="42"/>
      <c r="U1372" s="42"/>
      <c r="V1372" s="42"/>
      <c r="W1372" s="42"/>
    </row>
    <row r="1373" spans="1:23" ht="25.5">
      <c r="A1373" s="25" t="s">
        <v>1639</v>
      </c>
      <c r="B1373" s="4" t="s">
        <v>4041</v>
      </c>
      <c r="C1373" s="36">
        <v>966</v>
      </c>
      <c r="D1373" s="37">
        <v>1502</v>
      </c>
      <c r="E1373" s="36">
        <f t="shared" si="178"/>
        <v>-536</v>
      </c>
      <c r="F1373" s="22">
        <f t="shared" si="180"/>
        <v>1.5548654244306419</v>
      </c>
      <c r="G1373" s="52">
        <v>586</v>
      </c>
      <c r="H1373" s="53">
        <v>133</v>
      </c>
      <c r="I1373" s="24">
        <f t="shared" si="181"/>
        <v>22.696245733788395</v>
      </c>
      <c r="J1373" s="42"/>
      <c r="T1373" s="42"/>
      <c r="U1373" s="42"/>
      <c r="V1373" s="42"/>
      <c r="W1373" s="42"/>
    </row>
    <row r="1374" spans="1:23">
      <c r="A1374" s="25" t="s">
        <v>1640</v>
      </c>
      <c r="B1374" s="4" t="s">
        <v>4042</v>
      </c>
      <c r="C1374" s="36">
        <v>992</v>
      </c>
      <c r="D1374" s="37">
        <v>21</v>
      </c>
      <c r="E1374" s="36">
        <f t="shared" si="178"/>
        <v>971</v>
      </c>
      <c r="F1374" s="22">
        <f t="shared" si="180"/>
        <v>2.1169354838709676E-2</v>
      </c>
      <c r="G1374" s="52">
        <v>773</v>
      </c>
      <c r="H1374" s="53">
        <v>236</v>
      </c>
      <c r="I1374" s="24">
        <f t="shared" si="181"/>
        <v>30.53040103492885</v>
      </c>
      <c r="J1374" s="42"/>
      <c r="T1374" s="42"/>
      <c r="U1374" s="42"/>
      <c r="V1374" s="42"/>
      <c r="W1374" s="42"/>
    </row>
    <row r="1375" spans="1:23">
      <c r="A1375" s="25" t="s">
        <v>730</v>
      </c>
      <c r="B1375" s="4" t="s">
        <v>3226</v>
      </c>
      <c r="C1375" s="36">
        <v>10</v>
      </c>
      <c r="D1375" s="37">
        <v>5</v>
      </c>
      <c r="E1375" s="36">
        <f t="shared" ref="E1375:E1378" si="182">C1375-D1375</f>
        <v>5</v>
      </c>
      <c r="F1375" s="22">
        <f t="shared" si="180"/>
        <v>0.5</v>
      </c>
      <c r="G1375" s="52">
        <v>10</v>
      </c>
      <c r="H1375" s="53">
        <v>4</v>
      </c>
      <c r="I1375" s="24">
        <f t="shared" si="181"/>
        <v>40</v>
      </c>
      <c r="J1375" s="42"/>
      <c r="T1375" s="42"/>
      <c r="U1375" s="42"/>
      <c r="V1375" s="42"/>
      <c r="W1375" s="42"/>
    </row>
    <row r="1376" spans="1:23">
      <c r="A1376" s="25" t="s">
        <v>1934</v>
      </c>
      <c r="B1376" s="4" t="s">
        <v>4317</v>
      </c>
      <c r="C1376" s="36">
        <v>7</v>
      </c>
      <c r="D1376" s="37">
        <v>1</v>
      </c>
      <c r="E1376" s="36">
        <f t="shared" si="182"/>
        <v>6</v>
      </c>
      <c r="F1376" s="22">
        <f t="shared" si="180"/>
        <v>0.14285714285714285</v>
      </c>
      <c r="G1376" s="52">
        <v>3</v>
      </c>
      <c r="H1376" s="53">
        <v>1</v>
      </c>
      <c r="I1376" s="24">
        <f t="shared" si="181"/>
        <v>33.333333333333329</v>
      </c>
      <c r="J1376" s="42"/>
      <c r="T1376" s="42"/>
      <c r="U1376" s="42"/>
      <c r="V1376" s="42"/>
      <c r="W1376" s="42"/>
    </row>
    <row r="1377" spans="1:23" ht="25.5">
      <c r="A1377" s="25" t="s">
        <v>2065</v>
      </c>
      <c r="B1377" s="4" t="s">
        <v>4443</v>
      </c>
      <c r="C1377" s="36">
        <v>20</v>
      </c>
      <c r="D1377" s="37">
        <v>36</v>
      </c>
      <c r="E1377" s="36">
        <f t="shared" si="182"/>
        <v>-16</v>
      </c>
      <c r="F1377" s="22">
        <f t="shared" si="180"/>
        <v>1.8</v>
      </c>
      <c r="G1377" s="52">
        <v>12</v>
      </c>
      <c r="H1377" s="53">
        <v>2</v>
      </c>
      <c r="I1377" s="24">
        <f t="shared" si="181"/>
        <v>16.666666666666664</v>
      </c>
      <c r="J1377" s="42"/>
      <c r="T1377" s="42"/>
      <c r="U1377" s="42"/>
      <c r="V1377" s="42"/>
      <c r="W1377" s="42"/>
    </row>
    <row r="1378" spans="1:23" ht="25.5">
      <c r="A1378" s="25" t="s">
        <v>2135</v>
      </c>
      <c r="B1378" s="4" t="s">
        <v>4513</v>
      </c>
      <c r="C1378" s="36">
        <v>10</v>
      </c>
      <c r="D1378" s="37">
        <v>0</v>
      </c>
      <c r="E1378" s="36">
        <f t="shared" si="182"/>
        <v>10</v>
      </c>
      <c r="F1378" s="22" t="s">
        <v>5190</v>
      </c>
      <c r="G1378" s="52">
        <v>5</v>
      </c>
      <c r="H1378" s="53">
        <v>1</v>
      </c>
      <c r="I1378" s="24">
        <f t="shared" si="181"/>
        <v>20</v>
      </c>
      <c r="J1378" s="42"/>
      <c r="T1378" s="42"/>
      <c r="U1378" s="42"/>
      <c r="V1378" s="42"/>
      <c r="W1378" s="42"/>
    </row>
    <row r="1379" spans="1:23">
      <c r="A1379" s="25" t="s">
        <v>2113</v>
      </c>
      <c r="B1379" s="4" t="s">
        <v>4491</v>
      </c>
      <c r="C1379" s="36">
        <v>0</v>
      </c>
      <c r="D1379" s="37">
        <v>0</v>
      </c>
      <c r="E1379" s="36">
        <v>0</v>
      </c>
      <c r="F1379" s="22" t="s">
        <v>5192</v>
      </c>
      <c r="G1379" s="52">
        <v>0</v>
      </c>
      <c r="H1379" s="53">
        <v>0</v>
      </c>
      <c r="I1379" s="24" t="s">
        <v>5192</v>
      </c>
      <c r="J1379" s="42"/>
      <c r="T1379" s="42"/>
      <c r="U1379" s="42"/>
      <c r="V1379" s="42"/>
      <c r="W1379" s="42"/>
    </row>
    <row r="1380" spans="1:23">
      <c r="A1380" s="25" t="s">
        <v>1965</v>
      </c>
      <c r="B1380" s="4" t="s">
        <v>4342</v>
      </c>
      <c r="C1380" s="36">
        <v>55</v>
      </c>
      <c r="D1380" s="37">
        <v>31</v>
      </c>
      <c r="E1380" s="36">
        <f t="shared" ref="E1380:E1405" si="183">C1380-D1380</f>
        <v>24</v>
      </c>
      <c r="F1380" s="22">
        <f>D1380/C1380</f>
        <v>0.5636363636363636</v>
      </c>
      <c r="G1380" s="52">
        <v>34</v>
      </c>
      <c r="H1380" s="53">
        <v>11</v>
      </c>
      <c r="I1380" s="24">
        <f t="shared" ref="I1380:I1389" si="184">H1380/G1380*100</f>
        <v>32.352941176470587</v>
      </c>
      <c r="J1380" s="42"/>
      <c r="T1380" s="42"/>
      <c r="U1380" s="42"/>
      <c r="V1380" s="42"/>
      <c r="W1380" s="42"/>
    </row>
    <row r="1381" spans="1:23" ht="25.5">
      <c r="A1381" s="25" t="s">
        <v>2124</v>
      </c>
      <c r="B1381" s="4" t="s">
        <v>4502</v>
      </c>
      <c r="C1381" s="36">
        <v>182</v>
      </c>
      <c r="D1381" s="37">
        <v>122</v>
      </c>
      <c r="E1381" s="36">
        <f t="shared" si="183"/>
        <v>60</v>
      </c>
      <c r="F1381" s="22">
        <f>D1381/C1381</f>
        <v>0.67032967032967028</v>
      </c>
      <c r="G1381" s="52">
        <v>138</v>
      </c>
      <c r="H1381" s="53">
        <v>38</v>
      </c>
      <c r="I1381" s="24">
        <f t="shared" si="184"/>
        <v>27.536231884057973</v>
      </c>
      <c r="J1381" s="42"/>
      <c r="T1381" s="42"/>
      <c r="U1381" s="42"/>
      <c r="V1381" s="42"/>
      <c r="W1381" s="42"/>
    </row>
    <row r="1382" spans="1:23">
      <c r="A1382" s="25" t="s">
        <v>2226</v>
      </c>
      <c r="B1382" s="4" t="s">
        <v>4604</v>
      </c>
      <c r="C1382" s="36">
        <v>305</v>
      </c>
      <c r="D1382" s="37">
        <v>0</v>
      </c>
      <c r="E1382" s="36">
        <f t="shared" si="183"/>
        <v>305</v>
      </c>
      <c r="F1382" s="22" t="s">
        <v>5190</v>
      </c>
      <c r="G1382" s="52">
        <v>287</v>
      </c>
      <c r="H1382" s="53">
        <v>125</v>
      </c>
      <c r="I1382" s="24">
        <f t="shared" si="184"/>
        <v>43.554006968641112</v>
      </c>
      <c r="J1382" s="42"/>
      <c r="T1382" s="42"/>
      <c r="U1382" s="42"/>
      <c r="V1382" s="42"/>
      <c r="W1382" s="42"/>
    </row>
    <row r="1383" spans="1:23" ht="25.5">
      <c r="A1383" s="25" t="s">
        <v>954</v>
      </c>
      <c r="B1383" s="4" t="s">
        <v>3409</v>
      </c>
      <c r="C1383" s="36">
        <v>6</v>
      </c>
      <c r="D1383" s="37">
        <v>8</v>
      </c>
      <c r="E1383" s="36">
        <f t="shared" si="183"/>
        <v>-2</v>
      </c>
      <c r="F1383" s="22">
        <f t="shared" ref="F1383:F1389" si="185">D1383/C1383</f>
        <v>1.3333333333333333</v>
      </c>
      <c r="G1383" s="52">
        <v>4</v>
      </c>
      <c r="H1383" s="53">
        <v>0</v>
      </c>
      <c r="I1383" s="24">
        <f t="shared" si="184"/>
        <v>0</v>
      </c>
      <c r="J1383" s="42"/>
      <c r="T1383" s="42"/>
      <c r="U1383" s="42"/>
      <c r="V1383" s="42"/>
      <c r="W1383" s="42"/>
    </row>
    <row r="1384" spans="1:23" ht="25.5">
      <c r="A1384" s="25" t="s">
        <v>2048</v>
      </c>
      <c r="B1384" s="4" t="s">
        <v>4427</v>
      </c>
      <c r="C1384" s="36">
        <v>60</v>
      </c>
      <c r="D1384" s="37">
        <v>9</v>
      </c>
      <c r="E1384" s="36">
        <f t="shared" si="183"/>
        <v>51</v>
      </c>
      <c r="F1384" s="22">
        <f t="shared" si="185"/>
        <v>0.15</v>
      </c>
      <c r="G1384" s="52">
        <v>38</v>
      </c>
      <c r="H1384" s="53">
        <v>14</v>
      </c>
      <c r="I1384" s="24">
        <f t="shared" si="184"/>
        <v>36.84210526315789</v>
      </c>
      <c r="J1384" s="42"/>
      <c r="T1384" s="42"/>
      <c r="U1384" s="42"/>
      <c r="V1384" s="42"/>
      <c r="W1384" s="42"/>
    </row>
    <row r="1385" spans="1:23">
      <c r="A1385" s="25" t="s">
        <v>1623</v>
      </c>
      <c r="B1385" s="4" t="s">
        <v>4025</v>
      </c>
      <c r="C1385" s="36">
        <v>35</v>
      </c>
      <c r="D1385" s="37">
        <v>65</v>
      </c>
      <c r="E1385" s="36">
        <f t="shared" si="183"/>
        <v>-30</v>
      </c>
      <c r="F1385" s="22">
        <f t="shared" si="185"/>
        <v>1.8571428571428572</v>
      </c>
      <c r="G1385" s="52">
        <v>17</v>
      </c>
      <c r="H1385" s="53">
        <v>1</v>
      </c>
      <c r="I1385" s="24">
        <f t="shared" si="184"/>
        <v>5.8823529411764701</v>
      </c>
      <c r="J1385" s="42"/>
      <c r="T1385" s="42"/>
      <c r="U1385" s="42"/>
      <c r="V1385" s="42"/>
      <c r="W1385" s="42"/>
    </row>
    <row r="1386" spans="1:23">
      <c r="A1386" s="25" t="s">
        <v>2125</v>
      </c>
      <c r="B1386" s="4" t="s">
        <v>4503</v>
      </c>
      <c r="C1386" s="36">
        <v>421</v>
      </c>
      <c r="D1386" s="37">
        <v>54</v>
      </c>
      <c r="E1386" s="36">
        <f t="shared" si="183"/>
        <v>367</v>
      </c>
      <c r="F1386" s="22">
        <f t="shared" si="185"/>
        <v>0.12826603325415678</v>
      </c>
      <c r="G1386" s="52">
        <v>402</v>
      </c>
      <c r="H1386" s="53">
        <v>165</v>
      </c>
      <c r="I1386" s="24">
        <f t="shared" si="184"/>
        <v>41.044776119402989</v>
      </c>
      <c r="J1386" s="42"/>
      <c r="T1386" s="42"/>
      <c r="U1386" s="42"/>
      <c r="V1386" s="42"/>
      <c r="W1386" s="42"/>
    </row>
    <row r="1387" spans="1:23">
      <c r="A1387" s="25" t="s">
        <v>2264</v>
      </c>
      <c r="B1387" s="4" t="s">
        <v>4643</v>
      </c>
      <c r="C1387" s="36">
        <v>123</v>
      </c>
      <c r="D1387" s="37">
        <v>8</v>
      </c>
      <c r="E1387" s="36">
        <f t="shared" si="183"/>
        <v>115</v>
      </c>
      <c r="F1387" s="22">
        <f t="shared" si="185"/>
        <v>6.5040650406504072E-2</v>
      </c>
      <c r="G1387" s="52">
        <v>125</v>
      </c>
      <c r="H1387" s="53">
        <v>55</v>
      </c>
      <c r="I1387" s="24">
        <f t="shared" si="184"/>
        <v>44</v>
      </c>
      <c r="J1387" s="42"/>
      <c r="T1387" s="42"/>
      <c r="U1387" s="42"/>
      <c r="V1387" s="42"/>
      <c r="W1387" s="42"/>
    </row>
    <row r="1388" spans="1:23">
      <c r="A1388" s="25" t="s">
        <v>2265</v>
      </c>
      <c r="B1388" s="4" t="s">
        <v>4644</v>
      </c>
      <c r="C1388" s="36">
        <v>21</v>
      </c>
      <c r="D1388" s="37">
        <v>16</v>
      </c>
      <c r="E1388" s="36">
        <f t="shared" si="183"/>
        <v>5</v>
      </c>
      <c r="F1388" s="22">
        <f t="shared" si="185"/>
        <v>0.76190476190476186</v>
      </c>
      <c r="G1388" s="52">
        <v>11</v>
      </c>
      <c r="H1388" s="53">
        <v>0</v>
      </c>
      <c r="I1388" s="24">
        <f t="shared" si="184"/>
        <v>0</v>
      </c>
      <c r="J1388" s="42"/>
      <c r="T1388" s="42"/>
      <c r="U1388" s="42"/>
      <c r="V1388" s="42"/>
      <c r="W1388" s="42"/>
    </row>
    <row r="1389" spans="1:23">
      <c r="A1389" s="25" t="s">
        <v>2052</v>
      </c>
      <c r="B1389" s="4" t="s">
        <v>4431</v>
      </c>
      <c r="C1389" s="36">
        <v>133</v>
      </c>
      <c r="D1389" s="37">
        <v>20</v>
      </c>
      <c r="E1389" s="36">
        <f t="shared" si="183"/>
        <v>113</v>
      </c>
      <c r="F1389" s="22">
        <f t="shared" si="185"/>
        <v>0.15037593984962405</v>
      </c>
      <c r="G1389" s="52">
        <v>122</v>
      </c>
      <c r="H1389" s="53">
        <v>38</v>
      </c>
      <c r="I1389" s="24">
        <f t="shared" si="184"/>
        <v>31.147540983606557</v>
      </c>
      <c r="J1389" s="42"/>
      <c r="T1389" s="42"/>
      <c r="U1389" s="42"/>
      <c r="V1389" s="42"/>
      <c r="W1389" s="42"/>
    </row>
    <row r="1390" spans="1:23">
      <c r="A1390" s="25" t="s">
        <v>4887</v>
      </c>
      <c r="B1390" s="4" t="s">
        <v>3290</v>
      </c>
      <c r="C1390" s="36">
        <v>0</v>
      </c>
      <c r="D1390" s="37">
        <v>2</v>
      </c>
      <c r="E1390" s="36">
        <f t="shared" si="183"/>
        <v>-2</v>
      </c>
      <c r="F1390" s="23" t="s">
        <v>5191</v>
      </c>
      <c r="G1390" s="52">
        <v>0</v>
      </c>
      <c r="H1390" s="53">
        <v>0</v>
      </c>
      <c r="I1390" s="24" t="s">
        <v>5192</v>
      </c>
      <c r="J1390" s="42"/>
      <c r="T1390" s="42"/>
      <c r="U1390" s="42"/>
      <c r="V1390" s="42"/>
      <c r="W1390" s="42"/>
    </row>
    <row r="1391" spans="1:23">
      <c r="A1391" s="25" t="s">
        <v>1989</v>
      </c>
      <c r="B1391" s="4" t="s">
        <v>4367</v>
      </c>
      <c r="C1391" s="36">
        <v>10</v>
      </c>
      <c r="D1391" s="37">
        <v>2</v>
      </c>
      <c r="E1391" s="36">
        <f t="shared" si="183"/>
        <v>8</v>
      </c>
      <c r="F1391" s="22">
        <f t="shared" ref="F1391:F1405" si="186">D1391/C1391</f>
        <v>0.2</v>
      </c>
      <c r="G1391" s="52">
        <v>7</v>
      </c>
      <c r="H1391" s="53">
        <v>2</v>
      </c>
      <c r="I1391" s="24">
        <f t="shared" ref="I1391:I1405" si="187">H1391/G1391*100</f>
        <v>28.571428571428569</v>
      </c>
      <c r="J1391" s="42"/>
      <c r="T1391" s="42"/>
      <c r="U1391" s="42"/>
      <c r="V1391" s="42"/>
      <c r="W1391" s="42"/>
    </row>
    <row r="1392" spans="1:23" ht="25.5">
      <c r="A1392" s="25" t="s">
        <v>895</v>
      </c>
      <c r="B1392" s="4" t="s">
        <v>3361</v>
      </c>
      <c r="C1392" s="36">
        <v>313</v>
      </c>
      <c r="D1392" s="37">
        <v>20</v>
      </c>
      <c r="E1392" s="36">
        <f t="shared" si="183"/>
        <v>293</v>
      </c>
      <c r="F1392" s="22">
        <f t="shared" si="186"/>
        <v>6.3897763578274758E-2</v>
      </c>
      <c r="G1392" s="52">
        <v>158</v>
      </c>
      <c r="H1392" s="53">
        <v>27</v>
      </c>
      <c r="I1392" s="24">
        <f t="shared" si="187"/>
        <v>17.088607594936708</v>
      </c>
      <c r="J1392" s="42"/>
      <c r="T1392" s="42"/>
      <c r="U1392" s="42"/>
      <c r="V1392" s="42"/>
      <c r="W1392" s="42"/>
    </row>
    <row r="1393" spans="1:23">
      <c r="A1393" s="25" t="s">
        <v>1186</v>
      </c>
      <c r="B1393" s="4" t="s">
        <v>3628</v>
      </c>
      <c r="C1393" s="36">
        <v>20</v>
      </c>
      <c r="D1393" s="37">
        <v>18</v>
      </c>
      <c r="E1393" s="36">
        <f t="shared" si="183"/>
        <v>2</v>
      </c>
      <c r="F1393" s="22">
        <f t="shared" si="186"/>
        <v>0.9</v>
      </c>
      <c r="G1393" s="52">
        <v>10</v>
      </c>
      <c r="H1393" s="53">
        <v>0</v>
      </c>
      <c r="I1393" s="24">
        <f t="shared" si="187"/>
        <v>0</v>
      </c>
      <c r="J1393" s="42"/>
      <c r="T1393" s="42"/>
      <c r="U1393" s="42"/>
      <c r="V1393" s="42"/>
      <c r="W1393" s="42"/>
    </row>
    <row r="1394" spans="1:23">
      <c r="A1394" s="25" t="s">
        <v>1761</v>
      </c>
      <c r="B1394" s="4" t="s">
        <v>4158</v>
      </c>
      <c r="C1394" s="36">
        <v>46</v>
      </c>
      <c r="D1394" s="37">
        <v>3</v>
      </c>
      <c r="E1394" s="36">
        <f t="shared" si="183"/>
        <v>43</v>
      </c>
      <c r="F1394" s="22">
        <f t="shared" si="186"/>
        <v>6.5217391304347824E-2</v>
      </c>
      <c r="G1394" s="52">
        <v>35</v>
      </c>
      <c r="H1394" s="53">
        <v>8</v>
      </c>
      <c r="I1394" s="24">
        <f t="shared" si="187"/>
        <v>22.857142857142858</v>
      </c>
      <c r="J1394" s="42"/>
      <c r="T1394" s="42"/>
      <c r="U1394" s="42"/>
      <c r="V1394" s="42"/>
      <c r="W1394" s="42"/>
    </row>
    <row r="1395" spans="1:23">
      <c r="A1395" s="25" t="s">
        <v>2126</v>
      </c>
      <c r="B1395" s="4" t="s">
        <v>4504</v>
      </c>
      <c r="C1395" s="36">
        <v>75</v>
      </c>
      <c r="D1395" s="37">
        <v>33</v>
      </c>
      <c r="E1395" s="36">
        <f t="shared" si="183"/>
        <v>42</v>
      </c>
      <c r="F1395" s="22">
        <f t="shared" si="186"/>
        <v>0.44</v>
      </c>
      <c r="G1395" s="52">
        <v>42</v>
      </c>
      <c r="H1395" s="53">
        <v>8</v>
      </c>
      <c r="I1395" s="24">
        <f t="shared" si="187"/>
        <v>19.047619047619047</v>
      </c>
      <c r="J1395" s="42"/>
      <c r="T1395" s="42"/>
      <c r="U1395" s="42"/>
      <c r="V1395" s="42"/>
      <c r="W1395" s="42"/>
    </row>
    <row r="1396" spans="1:23">
      <c r="A1396" s="25" t="s">
        <v>2127</v>
      </c>
      <c r="B1396" s="4" t="s">
        <v>4505</v>
      </c>
      <c r="C1396" s="36">
        <v>124</v>
      </c>
      <c r="D1396" s="37">
        <v>23</v>
      </c>
      <c r="E1396" s="36">
        <f t="shared" si="183"/>
        <v>101</v>
      </c>
      <c r="F1396" s="22">
        <f t="shared" si="186"/>
        <v>0.18548387096774194</v>
      </c>
      <c r="G1396" s="52">
        <v>95</v>
      </c>
      <c r="H1396" s="53">
        <v>27</v>
      </c>
      <c r="I1396" s="24">
        <f t="shared" si="187"/>
        <v>28.421052631578945</v>
      </c>
      <c r="J1396" s="42"/>
      <c r="T1396" s="42"/>
      <c r="U1396" s="42"/>
      <c r="V1396" s="42"/>
      <c r="W1396" s="42"/>
    </row>
    <row r="1397" spans="1:23">
      <c r="A1397" s="25" t="s">
        <v>2128</v>
      </c>
      <c r="B1397" s="4" t="s">
        <v>4506</v>
      </c>
      <c r="C1397" s="36">
        <v>24</v>
      </c>
      <c r="D1397" s="37">
        <v>12</v>
      </c>
      <c r="E1397" s="36">
        <f t="shared" si="183"/>
        <v>12</v>
      </c>
      <c r="F1397" s="22">
        <f t="shared" si="186"/>
        <v>0.5</v>
      </c>
      <c r="G1397" s="52">
        <v>18</v>
      </c>
      <c r="H1397" s="53">
        <v>2</v>
      </c>
      <c r="I1397" s="24">
        <f t="shared" si="187"/>
        <v>11.111111111111111</v>
      </c>
      <c r="J1397" s="42"/>
      <c r="T1397" s="42"/>
      <c r="U1397" s="42"/>
      <c r="V1397" s="42"/>
      <c r="W1397" s="42"/>
    </row>
    <row r="1398" spans="1:23" ht="25.5">
      <c r="A1398" s="25" t="s">
        <v>881</v>
      </c>
      <c r="B1398" s="4" t="s">
        <v>3339</v>
      </c>
      <c r="C1398" s="36">
        <v>9</v>
      </c>
      <c r="D1398" s="37">
        <v>4</v>
      </c>
      <c r="E1398" s="36">
        <f t="shared" si="183"/>
        <v>5</v>
      </c>
      <c r="F1398" s="22">
        <f t="shared" si="186"/>
        <v>0.44444444444444442</v>
      </c>
      <c r="G1398" s="52">
        <v>6</v>
      </c>
      <c r="H1398" s="53">
        <v>1</v>
      </c>
      <c r="I1398" s="24">
        <f t="shared" si="187"/>
        <v>16.666666666666664</v>
      </c>
      <c r="J1398" s="42"/>
      <c r="T1398" s="42"/>
      <c r="U1398" s="42"/>
      <c r="V1398" s="42"/>
      <c r="W1398" s="42"/>
    </row>
    <row r="1399" spans="1:23">
      <c r="A1399" s="25" t="s">
        <v>2255</v>
      </c>
      <c r="B1399" s="4" t="s">
        <v>4633</v>
      </c>
      <c r="C1399" s="36">
        <v>901</v>
      </c>
      <c r="D1399" s="37">
        <v>472</v>
      </c>
      <c r="E1399" s="36">
        <f t="shared" si="183"/>
        <v>429</v>
      </c>
      <c r="F1399" s="22">
        <f t="shared" si="186"/>
        <v>0.52386237513873479</v>
      </c>
      <c r="G1399" s="52">
        <v>812</v>
      </c>
      <c r="H1399" s="53">
        <v>307</v>
      </c>
      <c r="I1399" s="24">
        <f t="shared" si="187"/>
        <v>37.807881773399018</v>
      </c>
      <c r="J1399" s="42"/>
      <c r="T1399" s="42"/>
      <c r="U1399" s="42"/>
      <c r="V1399" s="42"/>
      <c r="W1399" s="42"/>
    </row>
    <row r="1400" spans="1:23">
      <c r="A1400" s="25" t="s">
        <v>1187</v>
      </c>
      <c r="B1400" s="4" t="s">
        <v>3629</v>
      </c>
      <c r="C1400" s="36">
        <v>403</v>
      </c>
      <c r="D1400" s="37">
        <v>149</v>
      </c>
      <c r="E1400" s="36">
        <f t="shared" si="183"/>
        <v>254</v>
      </c>
      <c r="F1400" s="22">
        <f t="shared" si="186"/>
        <v>0.36972704714640198</v>
      </c>
      <c r="G1400" s="52">
        <v>337</v>
      </c>
      <c r="H1400" s="53">
        <v>129</v>
      </c>
      <c r="I1400" s="24">
        <f t="shared" si="187"/>
        <v>38.27893175074184</v>
      </c>
      <c r="J1400" s="42"/>
      <c r="T1400" s="42"/>
      <c r="U1400" s="42"/>
      <c r="V1400" s="42"/>
      <c r="W1400" s="42"/>
    </row>
    <row r="1401" spans="1:23">
      <c r="A1401" s="25" t="s">
        <v>1205</v>
      </c>
      <c r="B1401" s="4" t="s">
        <v>3647</v>
      </c>
      <c r="C1401" s="36">
        <v>16</v>
      </c>
      <c r="D1401" s="37">
        <v>4</v>
      </c>
      <c r="E1401" s="36">
        <f t="shared" si="183"/>
        <v>12</v>
      </c>
      <c r="F1401" s="22">
        <f t="shared" si="186"/>
        <v>0.25</v>
      </c>
      <c r="G1401" s="52">
        <v>10</v>
      </c>
      <c r="H1401" s="53">
        <v>3</v>
      </c>
      <c r="I1401" s="24">
        <f t="shared" si="187"/>
        <v>30</v>
      </c>
      <c r="J1401" s="42"/>
      <c r="T1401" s="42"/>
      <c r="U1401" s="42"/>
      <c r="V1401" s="42"/>
      <c r="W1401" s="42"/>
    </row>
    <row r="1402" spans="1:23">
      <c r="A1402" s="25" t="s">
        <v>1935</v>
      </c>
      <c r="B1402" s="4" t="s">
        <v>4318</v>
      </c>
      <c r="C1402" s="36">
        <v>57</v>
      </c>
      <c r="D1402" s="37">
        <v>400</v>
      </c>
      <c r="E1402" s="36">
        <f t="shared" si="183"/>
        <v>-343</v>
      </c>
      <c r="F1402" s="22">
        <f t="shared" si="186"/>
        <v>7.0175438596491224</v>
      </c>
      <c r="G1402" s="52">
        <v>33</v>
      </c>
      <c r="H1402" s="53">
        <v>4</v>
      </c>
      <c r="I1402" s="24">
        <f t="shared" si="187"/>
        <v>12.121212121212121</v>
      </c>
      <c r="J1402" s="42"/>
      <c r="T1402" s="42"/>
      <c r="U1402" s="42"/>
      <c r="V1402" s="42"/>
      <c r="W1402" s="42"/>
    </row>
    <row r="1403" spans="1:23">
      <c r="A1403" s="25" t="s">
        <v>2129</v>
      </c>
      <c r="B1403" s="4" t="s">
        <v>4507</v>
      </c>
      <c r="C1403" s="36">
        <v>78</v>
      </c>
      <c r="D1403" s="37">
        <v>78</v>
      </c>
      <c r="E1403" s="36">
        <f t="shared" si="183"/>
        <v>0</v>
      </c>
      <c r="F1403" s="22">
        <f t="shared" si="186"/>
        <v>1</v>
      </c>
      <c r="G1403" s="52">
        <v>47</v>
      </c>
      <c r="H1403" s="53">
        <v>6</v>
      </c>
      <c r="I1403" s="24">
        <f t="shared" si="187"/>
        <v>12.76595744680851</v>
      </c>
      <c r="J1403" s="42"/>
      <c r="T1403" s="42"/>
      <c r="U1403" s="42"/>
      <c r="V1403" s="42"/>
      <c r="W1403" s="42"/>
    </row>
    <row r="1404" spans="1:23">
      <c r="A1404" s="25" t="s">
        <v>2266</v>
      </c>
      <c r="B1404" s="4" t="s">
        <v>4645</v>
      </c>
      <c r="C1404" s="36">
        <v>843</v>
      </c>
      <c r="D1404" s="37">
        <v>406</v>
      </c>
      <c r="E1404" s="36">
        <f t="shared" si="183"/>
        <v>437</v>
      </c>
      <c r="F1404" s="22">
        <f t="shared" si="186"/>
        <v>0.48161328588374852</v>
      </c>
      <c r="G1404" s="52">
        <v>675</v>
      </c>
      <c r="H1404" s="53">
        <v>238</v>
      </c>
      <c r="I1404" s="24">
        <f t="shared" si="187"/>
        <v>35.25925925925926</v>
      </c>
      <c r="J1404" s="42"/>
      <c r="T1404" s="42"/>
      <c r="U1404" s="42"/>
      <c r="V1404" s="42"/>
      <c r="W1404" s="42"/>
    </row>
    <row r="1405" spans="1:23">
      <c r="A1405" s="25" t="s">
        <v>1188</v>
      </c>
      <c r="B1405" s="4" t="s">
        <v>3630</v>
      </c>
      <c r="C1405" s="36">
        <v>34</v>
      </c>
      <c r="D1405" s="37">
        <v>18</v>
      </c>
      <c r="E1405" s="36">
        <f t="shared" si="183"/>
        <v>16</v>
      </c>
      <c r="F1405" s="22">
        <f t="shared" si="186"/>
        <v>0.52941176470588236</v>
      </c>
      <c r="G1405" s="52">
        <v>23</v>
      </c>
      <c r="H1405" s="53">
        <v>1</v>
      </c>
      <c r="I1405" s="24">
        <f t="shared" si="187"/>
        <v>4.3478260869565215</v>
      </c>
      <c r="J1405" s="42"/>
      <c r="T1405" s="42"/>
      <c r="U1405" s="42"/>
      <c r="V1405" s="42"/>
      <c r="W1405" s="42"/>
    </row>
    <row r="1406" spans="1:23">
      <c r="A1406" s="25" t="s">
        <v>4962</v>
      </c>
      <c r="B1406" s="4" t="s">
        <v>4304</v>
      </c>
      <c r="C1406" s="36">
        <v>0</v>
      </c>
      <c r="D1406" s="37">
        <v>0</v>
      </c>
      <c r="E1406" s="36">
        <v>0</v>
      </c>
      <c r="F1406" s="22" t="s">
        <v>5192</v>
      </c>
      <c r="G1406" s="52">
        <v>0</v>
      </c>
      <c r="H1406" s="53">
        <v>0</v>
      </c>
      <c r="I1406" s="24" t="s">
        <v>5192</v>
      </c>
      <c r="J1406" s="42"/>
      <c r="T1406" s="42"/>
      <c r="U1406" s="42"/>
      <c r="V1406" s="42"/>
      <c r="W1406" s="42"/>
    </row>
    <row r="1407" spans="1:23" ht="38.25">
      <c r="A1407" s="25" t="s">
        <v>968</v>
      </c>
      <c r="B1407" s="4" t="s">
        <v>3428</v>
      </c>
      <c r="C1407" s="36">
        <v>52</v>
      </c>
      <c r="D1407" s="37">
        <v>6</v>
      </c>
      <c r="E1407" s="36">
        <f>C1407-D1407</f>
        <v>46</v>
      </c>
      <c r="F1407" s="22">
        <f>D1407/C1407</f>
        <v>0.11538461538461539</v>
      </c>
      <c r="G1407" s="52">
        <v>50</v>
      </c>
      <c r="H1407" s="53">
        <v>19</v>
      </c>
      <c r="I1407" s="24">
        <f>H1407/G1407*100</f>
        <v>38</v>
      </c>
      <c r="J1407" s="42"/>
      <c r="T1407" s="42"/>
      <c r="U1407" s="42"/>
      <c r="V1407" s="42"/>
      <c r="W1407" s="42"/>
    </row>
    <row r="1408" spans="1:23">
      <c r="A1408" s="25" t="s">
        <v>943</v>
      </c>
      <c r="B1408" s="4" t="s">
        <v>3401</v>
      </c>
      <c r="C1408" s="36">
        <v>2</v>
      </c>
      <c r="D1408" s="37">
        <v>1</v>
      </c>
      <c r="E1408" s="36">
        <f>C1408-D1408</f>
        <v>1</v>
      </c>
      <c r="F1408" s="22">
        <f>D1408/C1408</f>
        <v>0.5</v>
      </c>
      <c r="G1408" s="52">
        <v>0</v>
      </c>
      <c r="H1408" s="53">
        <v>0</v>
      </c>
      <c r="I1408" s="24" t="s">
        <v>5192</v>
      </c>
      <c r="J1408" s="42"/>
      <c r="T1408" s="42"/>
      <c r="U1408" s="42"/>
      <c r="V1408" s="42"/>
      <c r="W1408" s="42"/>
    </row>
    <row r="1409" spans="1:23">
      <c r="A1409" s="25" t="s">
        <v>2267</v>
      </c>
      <c r="B1409" s="4" t="s">
        <v>4646</v>
      </c>
      <c r="C1409" s="36">
        <v>18</v>
      </c>
      <c r="D1409" s="37">
        <v>3</v>
      </c>
      <c r="E1409" s="36">
        <f>C1409-D1409</f>
        <v>15</v>
      </c>
      <c r="F1409" s="22">
        <f>D1409/C1409</f>
        <v>0.16666666666666666</v>
      </c>
      <c r="G1409" s="52">
        <v>11</v>
      </c>
      <c r="H1409" s="53">
        <v>3</v>
      </c>
      <c r="I1409" s="24">
        <f>H1409/G1409*100</f>
        <v>27.27272727272727</v>
      </c>
      <c r="J1409" s="42"/>
      <c r="T1409" s="42"/>
      <c r="U1409" s="42"/>
      <c r="V1409" s="42"/>
      <c r="W1409" s="42"/>
    </row>
    <row r="1410" spans="1:23" ht="25.5">
      <c r="A1410" s="25" t="s">
        <v>4901</v>
      </c>
      <c r="B1410" s="4" t="s">
        <v>3410</v>
      </c>
      <c r="C1410" s="36">
        <v>0</v>
      </c>
      <c r="D1410" s="37">
        <v>0</v>
      </c>
      <c r="E1410" s="36">
        <v>0</v>
      </c>
      <c r="F1410" s="22" t="s">
        <v>5192</v>
      </c>
      <c r="G1410" s="52">
        <v>0</v>
      </c>
      <c r="H1410" s="53">
        <v>0</v>
      </c>
      <c r="I1410" s="24" t="s">
        <v>5192</v>
      </c>
      <c r="J1410" s="42"/>
      <c r="T1410" s="42"/>
      <c r="U1410" s="42"/>
      <c r="V1410" s="42"/>
      <c r="W1410" s="42"/>
    </row>
    <row r="1411" spans="1:23" ht="25.5">
      <c r="A1411" s="25" t="s">
        <v>2114</v>
      </c>
      <c r="B1411" s="4" t="s">
        <v>4492</v>
      </c>
      <c r="C1411" s="36">
        <v>3</v>
      </c>
      <c r="D1411" s="37">
        <v>0</v>
      </c>
      <c r="E1411" s="36">
        <f t="shared" ref="E1411:E1443" si="188">C1411-D1411</f>
        <v>3</v>
      </c>
      <c r="F1411" s="22" t="s">
        <v>5190</v>
      </c>
      <c r="G1411" s="52">
        <v>4</v>
      </c>
      <c r="H1411" s="53">
        <v>2</v>
      </c>
      <c r="I1411" s="24">
        <f t="shared" ref="I1411:I1431" si="189">H1411/G1411*100</f>
        <v>50</v>
      </c>
      <c r="J1411" s="42"/>
      <c r="T1411" s="42"/>
      <c r="U1411" s="42"/>
      <c r="V1411" s="42"/>
      <c r="W1411" s="42"/>
    </row>
    <row r="1412" spans="1:23">
      <c r="A1412" s="25" t="s">
        <v>1990</v>
      </c>
      <c r="B1412" s="4" t="s">
        <v>4368</v>
      </c>
      <c r="C1412" s="36">
        <v>17</v>
      </c>
      <c r="D1412" s="37">
        <v>0</v>
      </c>
      <c r="E1412" s="36">
        <f t="shared" si="188"/>
        <v>17</v>
      </c>
      <c r="F1412" s="22" t="s">
        <v>5190</v>
      </c>
      <c r="G1412" s="52">
        <v>10</v>
      </c>
      <c r="H1412" s="53">
        <v>2</v>
      </c>
      <c r="I1412" s="24">
        <f t="shared" si="189"/>
        <v>20</v>
      </c>
      <c r="J1412" s="42"/>
      <c r="T1412" s="42"/>
      <c r="U1412" s="42"/>
      <c r="V1412" s="42"/>
      <c r="W1412" s="42"/>
    </row>
    <row r="1413" spans="1:23" ht="25.5">
      <c r="A1413" s="25" t="s">
        <v>2136</v>
      </c>
      <c r="B1413" s="4" t="s">
        <v>4514</v>
      </c>
      <c r="C1413" s="36">
        <v>6</v>
      </c>
      <c r="D1413" s="37">
        <v>0</v>
      </c>
      <c r="E1413" s="36">
        <f t="shared" si="188"/>
        <v>6</v>
      </c>
      <c r="F1413" s="22" t="s">
        <v>5190</v>
      </c>
      <c r="G1413" s="52">
        <v>6</v>
      </c>
      <c r="H1413" s="53">
        <v>4</v>
      </c>
      <c r="I1413" s="24">
        <f t="shared" si="189"/>
        <v>66.666666666666657</v>
      </c>
      <c r="J1413" s="42"/>
      <c r="T1413" s="42"/>
      <c r="U1413" s="42"/>
      <c r="V1413" s="42"/>
      <c r="W1413" s="42"/>
    </row>
    <row r="1414" spans="1:23" ht="25.5">
      <c r="A1414" s="25" t="s">
        <v>1966</v>
      </c>
      <c r="B1414" s="4" t="s">
        <v>4343</v>
      </c>
      <c r="C1414" s="36">
        <v>24</v>
      </c>
      <c r="D1414" s="37">
        <v>3</v>
      </c>
      <c r="E1414" s="36">
        <f t="shared" si="188"/>
        <v>21</v>
      </c>
      <c r="F1414" s="22">
        <f t="shared" ref="F1414:F1422" si="190">D1414/C1414</f>
        <v>0.125</v>
      </c>
      <c r="G1414" s="52">
        <v>15</v>
      </c>
      <c r="H1414" s="53">
        <v>6</v>
      </c>
      <c r="I1414" s="24">
        <f t="shared" si="189"/>
        <v>40</v>
      </c>
      <c r="J1414" s="42"/>
      <c r="T1414" s="42"/>
      <c r="U1414" s="42"/>
      <c r="V1414" s="42"/>
      <c r="W1414" s="42"/>
    </row>
    <row r="1415" spans="1:23">
      <c r="A1415" s="25" t="s">
        <v>2036</v>
      </c>
      <c r="B1415" s="4" t="s">
        <v>4415</v>
      </c>
      <c r="C1415" s="36">
        <v>97</v>
      </c>
      <c r="D1415" s="37">
        <v>46</v>
      </c>
      <c r="E1415" s="36">
        <f t="shared" si="188"/>
        <v>51</v>
      </c>
      <c r="F1415" s="22">
        <f t="shared" si="190"/>
        <v>0.47422680412371132</v>
      </c>
      <c r="G1415" s="52">
        <v>62</v>
      </c>
      <c r="H1415" s="53">
        <v>16</v>
      </c>
      <c r="I1415" s="24">
        <f t="shared" si="189"/>
        <v>25.806451612903224</v>
      </c>
      <c r="J1415" s="42"/>
      <c r="T1415" s="42"/>
      <c r="U1415" s="42"/>
      <c r="V1415" s="42"/>
      <c r="W1415" s="42"/>
    </row>
    <row r="1416" spans="1:23">
      <c r="A1416" s="25" t="s">
        <v>1991</v>
      </c>
      <c r="B1416" s="4" t="s">
        <v>4369</v>
      </c>
      <c r="C1416" s="36">
        <v>11</v>
      </c>
      <c r="D1416" s="37">
        <v>5</v>
      </c>
      <c r="E1416" s="36">
        <f t="shared" si="188"/>
        <v>6</v>
      </c>
      <c r="F1416" s="22">
        <f t="shared" si="190"/>
        <v>0.45454545454545453</v>
      </c>
      <c r="G1416" s="52">
        <v>7</v>
      </c>
      <c r="H1416" s="53">
        <v>2</v>
      </c>
      <c r="I1416" s="24">
        <f t="shared" si="189"/>
        <v>28.571428571428569</v>
      </c>
      <c r="J1416" s="42"/>
      <c r="T1416" s="42"/>
      <c r="U1416" s="42"/>
      <c r="V1416" s="42"/>
      <c r="W1416" s="42"/>
    </row>
    <row r="1417" spans="1:23" ht="25.5">
      <c r="A1417" s="25" t="s">
        <v>1977</v>
      </c>
      <c r="B1417" s="4" t="s">
        <v>4355</v>
      </c>
      <c r="C1417" s="36">
        <v>7</v>
      </c>
      <c r="D1417" s="37">
        <v>1</v>
      </c>
      <c r="E1417" s="36">
        <f t="shared" si="188"/>
        <v>6</v>
      </c>
      <c r="F1417" s="22">
        <f t="shared" si="190"/>
        <v>0.14285714285714285</v>
      </c>
      <c r="G1417" s="52">
        <v>6</v>
      </c>
      <c r="H1417" s="53">
        <v>3</v>
      </c>
      <c r="I1417" s="24">
        <f t="shared" si="189"/>
        <v>50</v>
      </c>
      <c r="J1417" s="42"/>
      <c r="T1417" s="42"/>
      <c r="U1417" s="42"/>
      <c r="V1417" s="42"/>
      <c r="W1417" s="42"/>
    </row>
    <row r="1418" spans="1:23" ht="25.5">
      <c r="A1418" s="25" t="s">
        <v>1967</v>
      </c>
      <c r="B1418" s="4" t="s">
        <v>4344</v>
      </c>
      <c r="C1418" s="36">
        <v>18</v>
      </c>
      <c r="D1418" s="37">
        <v>3</v>
      </c>
      <c r="E1418" s="36">
        <f t="shared" si="188"/>
        <v>15</v>
      </c>
      <c r="F1418" s="22">
        <f t="shared" si="190"/>
        <v>0.16666666666666666</v>
      </c>
      <c r="G1418" s="52">
        <v>12</v>
      </c>
      <c r="H1418" s="53">
        <v>4</v>
      </c>
      <c r="I1418" s="24">
        <f t="shared" si="189"/>
        <v>33.333333333333329</v>
      </c>
      <c r="J1418" s="42"/>
      <c r="T1418" s="42"/>
      <c r="U1418" s="42"/>
      <c r="V1418" s="42"/>
      <c r="W1418" s="42"/>
    </row>
    <row r="1419" spans="1:23">
      <c r="A1419" s="25" t="s">
        <v>1978</v>
      </c>
      <c r="B1419" s="4" t="s">
        <v>4356</v>
      </c>
      <c r="C1419" s="36">
        <v>60</v>
      </c>
      <c r="D1419" s="37">
        <v>27</v>
      </c>
      <c r="E1419" s="36">
        <f t="shared" si="188"/>
        <v>33</v>
      </c>
      <c r="F1419" s="22">
        <f t="shared" si="190"/>
        <v>0.45</v>
      </c>
      <c r="G1419" s="52">
        <v>40</v>
      </c>
      <c r="H1419" s="53">
        <v>14</v>
      </c>
      <c r="I1419" s="24">
        <f t="shared" si="189"/>
        <v>35</v>
      </c>
      <c r="J1419" s="42"/>
      <c r="T1419" s="42"/>
      <c r="U1419" s="42"/>
      <c r="V1419" s="42"/>
      <c r="W1419" s="42"/>
    </row>
    <row r="1420" spans="1:23" ht="25.5">
      <c r="A1420" s="25" t="s">
        <v>1950</v>
      </c>
      <c r="B1420" s="4" t="s">
        <v>4331</v>
      </c>
      <c r="C1420" s="36">
        <v>19</v>
      </c>
      <c r="D1420" s="37">
        <v>13</v>
      </c>
      <c r="E1420" s="36">
        <f t="shared" si="188"/>
        <v>6</v>
      </c>
      <c r="F1420" s="22">
        <f t="shared" si="190"/>
        <v>0.68421052631578949</v>
      </c>
      <c r="G1420" s="52">
        <v>16</v>
      </c>
      <c r="H1420" s="53">
        <v>5</v>
      </c>
      <c r="I1420" s="24">
        <f t="shared" si="189"/>
        <v>31.25</v>
      </c>
      <c r="J1420" s="42"/>
      <c r="T1420" s="42"/>
      <c r="U1420" s="42"/>
      <c r="V1420" s="42"/>
      <c r="W1420" s="42"/>
    </row>
    <row r="1421" spans="1:23" ht="25.5">
      <c r="A1421" s="25" t="s">
        <v>2137</v>
      </c>
      <c r="B1421" s="4" t="s">
        <v>4515</v>
      </c>
      <c r="C1421" s="36">
        <v>50</v>
      </c>
      <c r="D1421" s="37">
        <v>36</v>
      </c>
      <c r="E1421" s="36">
        <f t="shared" si="188"/>
        <v>14</v>
      </c>
      <c r="F1421" s="22">
        <f t="shared" si="190"/>
        <v>0.72</v>
      </c>
      <c r="G1421" s="52">
        <v>51</v>
      </c>
      <c r="H1421" s="53">
        <v>21</v>
      </c>
      <c r="I1421" s="24">
        <f t="shared" si="189"/>
        <v>41.17647058823529</v>
      </c>
      <c r="J1421" s="42"/>
      <c r="T1421" s="42"/>
      <c r="U1421" s="42"/>
      <c r="V1421" s="42"/>
      <c r="W1421" s="42"/>
    </row>
    <row r="1422" spans="1:23" ht="25.5">
      <c r="A1422" s="25" t="s">
        <v>2138</v>
      </c>
      <c r="B1422" s="4" t="s">
        <v>4516</v>
      </c>
      <c r="C1422" s="36">
        <v>128</v>
      </c>
      <c r="D1422" s="37">
        <v>45</v>
      </c>
      <c r="E1422" s="36">
        <f t="shared" si="188"/>
        <v>83</v>
      </c>
      <c r="F1422" s="22">
        <f t="shared" si="190"/>
        <v>0.3515625</v>
      </c>
      <c r="G1422" s="52">
        <v>102</v>
      </c>
      <c r="H1422" s="53">
        <v>33</v>
      </c>
      <c r="I1422" s="24">
        <f t="shared" si="189"/>
        <v>32.352941176470587</v>
      </c>
      <c r="J1422" s="42"/>
      <c r="T1422" s="42"/>
      <c r="U1422" s="42"/>
      <c r="V1422" s="42"/>
      <c r="W1422" s="42"/>
    </row>
    <row r="1423" spans="1:23" ht="25.5">
      <c r="A1423" s="25" t="s">
        <v>2139</v>
      </c>
      <c r="B1423" s="4" t="s">
        <v>4517</v>
      </c>
      <c r="C1423" s="36">
        <v>35</v>
      </c>
      <c r="D1423" s="37">
        <v>0</v>
      </c>
      <c r="E1423" s="36">
        <f t="shared" si="188"/>
        <v>35</v>
      </c>
      <c r="F1423" s="22" t="s">
        <v>5190</v>
      </c>
      <c r="G1423" s="52">
        <v>25</v>
      </c>
      <c r="H1423" s="53">
        <v>7</v>
      </c>
      <c r="I1423" s="24">
        <f t="shared" si="189"/>
        <v>28.000000000000004</v>
      </c>
      <c r="J1423" s="42"/>
      <c r="T1423" s="42"/>
      <c r="U1423" s="42"/>
      <c r="V1423" s="42"/>
      <c r="W1423" s="42"/>
    </row>
    <row r="1424" spans="1:23" ht="25.5">
      <c r="A1424" s="25" t="s">
        <v>2140</v>
      </c>
      <c r="B1424" s="4" t="s">
        <v>4518</v>
      </c>
      <c r="C1424" s="36">
        <v>3</v>
      </c>
      <c r="D1424" s="37">
        <v>0</v>
      </c>
      <c r="E1424" s="36">
        <f t="shared" si="188"/>
        <v>3</v>
      </c>
      <c r="F1424" s="22" t="s">
        <v>5190</v>
      </c>
      <c r="G1424" s="52">
        <v>5</v>
      </c>
      <c r="H1424" s="53">
        <v>3</v>
      </c>
      <c r="I1424" s="24">
        <f t="shared" si="189"/>
        <v>60</v>
      </c>
      <c r="J1424" s="42"/>
      <c r="T1424" s="42"/>
      <c r="U1424" s="42"/>
      <c r="V1424" s="42"/>
      <c r="W1424" s="42"/>
    </row>
    <row r="1425" spans="1:23" ht="25.5">
      <c r="A1425" s="25" t="s">
        <v>2037</v>
      </c>
      <c r="B1425" s="4" t="s">
        <v>4416</v>
      </c>
      <c r="C1425" s="36">
        <v>1221</v>
      </c>
      <c r="D1425" s="37">
        <v>334</v>
      </c>
      <c r="E1425" s="36">
        <f t="shared" si="188"/>
        <v>887</v>
      </c>
      <c r="F1425" s="22">
        <f>D1425/C1425</f>
        <v>0.27354627354627353</v>
      </c>
      <c r="G1425" s="52">
        <v>1001</v>
      </c>
      <c r="H1425" s="53">
        <v>361</v>
      </c>
      <c r="I1425" s="24">
        <f t="shared" si="189"/>
        <v>36.063936063936062</v>
      </c>
      <c r="J1425" s="42"/>
      <c r="T1425" s="42"/>
      <c r="U1425" s="42"/>
      <c r="V1425" s="42"/>
      <c r="W1425" s="42"/>
    </row>
    <row r="1426" spans="1:23">
      <c r="A1426" s="25" t="s">
        <v>2141</v>
      </c>
      <c r="B1426" s="4" t="s">
        <v>4519</v>
      </c>
      <c r="C1426" s="36">
        <v>22</v>
      </c>
      <c r="D1426" s="37">
        <v>0</v>
      </c>
      <c r="E1426" s="36">
        <f t="shared" si="188"/>
        <v>22</v>
      </c>
      <c r="F1426" s="22" t="s">
        <v>5190</v>
      </c>
      <c r="G1426" s="52">
        <v>11</v>
      </c>
      <c r="H1426" s="53">
        <v>1</v>
      </c>
      <c r="I1426" s="24">
        <f t="shared" si="189"/>
        <v>9.0909090909090917</v>
      </c>
      <c r="J1426" s="42"/>
      <c r="T1426" s="42"/>
      <c r="U1426" s="42"/>
      <c r="V1426" s="42"/>
      <c r="W1426" s="42"/>
    </row>
    <row r="1427" spans="1:23">
      <c r="A1427" s="25" t="s">
        <v>2142</v>
      </c>
      <c r="B1427" s="4" t="s">
        <v>4520</v>
      </c>
      <c r="C1427" s="36">
        <v>9</v>
      </c>
      <c r="D1427" s="37">
        <v>5</v>
      </c>
      <c r="E1427" s="36">
        <f t="shared" si="188"/>
        <v>4</v>
      </c>
      <c r="F1427" s="22">
        <f>D1427/C1427</f>
        <v>0.55555555555555558</v>
      </c>
      <c r="G1427" s="52">
        <v>8</v>
      </c>
      <c r="H1427" s="53">
        <v>5</v>
      </c>
      <c r="I1427" s="24">
        <f t="shared" si="189"/>
        <v>62.5</v>
      </c>
      <c r="J1427" s="42"/>
      <c r="T1427" s="42"/>
      <c r="U1427" s="42"/>
      <c r="V1427" s="42"/>
      <c r="W1427" s="42"/>
    </row>
    <row r="1428" spans="1:23" ht="25.5">
      <c r="A1428" s="25" t="s">
        <v>2115</v>
      </c>
      <c r="B1428" s="4" t="s">
        <v>4493</v>
      </c>
      <c r="C1428" s="36">
        <v>17</v>
      </c>
      <c r="D1428" s="37">
        <v>1</v>
      </c>
      <c r="E1428" s="36">
        <f t="shared" si="188"/>
        <v>16</v>
      </c>
      <c r="F1428" s="22">
        <f>D1428/C1428</f>
        <v>5.8823529411764705E-2</v>
      </c>
      <c r="G1428" s="52">
        <v>12</v>
      </c>
      <c r="H1428" s="53">
        <v>7</v>
      </c>
      <c r="I1428" s="24">
        <f t="shared" si="189"/>
        <v>58.333333333333336</v>
      </c>
      <c r="J1428" s="42"/>
      <c r="T1428" s="42"/>
      <c r="U1428" s="42"/>
      <c r="V1428" s="42"/>
      <c r="W1428" s="42"/>
    </row>
    <row r="1429" spans="1:23" ht="25.5">
      <c r="A1429" s="25" t="s">
        <v>2074</v>
      </c>
      <c r="B1429" s="4" t="s">
        <v>4452</v>
      </c>
      <c r="C1429" s="36">
        <v>30</v>
      </c>
      <c r="D1429" s="37">
        <v>10</v>
      </c>
      <c r="E1429" s="36">
        <f t="shared" si="188"/>
        <v>20</v>
      </c>
      <c r="F1429" s="22">
        <f>D1429/C1429</f>
        <v>0.33333333333333331</v>
      </c>
      <c r="G1429" s="52">
        <v>22</v>
      </c>
      <c r="H1429" s="53">
        <v>8</v>
      </c>
      <c r="I1429" s="24">
        <f t="shared" si="189"/>
        <v>36.363636363636367</v>
      </c>
      <c r="J1429" s="42"/>
      <c r="T1429" s="42"/>
      <c r="U1429" s="42"/>
      <c r="V1429" s="42"/>
      <c r="W1429" s="42"/>
    </row>
    <row r="1430" spans="1:23" ht="25.5">
      <c r="A1430" s="25" t="s">
        <v>4967</v>
      </c>
      <c r="B1430" s="4" t="s">
        <v>4457</v>
      </c>
      <c r="C1430" s="36">
        <v>2</v>
      </c>
      <c r="D1430" s="37">
        <v>4</v>
      </c>
      <c r="E1430" s="36">
        <f t="shared" si="188"/>
        <v>-2</v>
      </c>
      <c r="F1430" s="22">
        <f>D1430/C1430</f>
        <v>2</v>
      </c>
      <c r="G1430" s="52">
        <v>2</v>
      </c>
      <c r="H1430" s="53">
        <v>0</v>
      </c>
      <c r="I1430" s="24">
        <f t="shared" si="189"/>
        <v>0</v>
      </c>
      <c r="J1430" s="42"/>
      <c r="T1430" s="42"/>
      <c r="U1430" s="42"/>
      <c r="V1430" s="42"/>
      <c r="W1430" s="42"/>
    </row>
    <row r="1431" spans="1:23" ht="25.5">
      <c r="A1431" s="25" t="s">
        <v>2130</v>
      </c>
      <c r="B1431" s="4" t="s">
        <v>4508</v>
      </c>
      <c r="C1431" s="36">
        <v>82</v>
      </c>
      <c r="D1431" s="37">
        <v>33</v>
      </c>
      <c r="E1431" s="36">
        <f t="shared" si="188"/>
        <v>49</v>
      </c>
      <c r="F1431" s="22">
        <f>D1431/C1431</f>
        <v>0.40243902439024393</v>
      </c>
      <c r="G1431" s="52">
        <v>71</v>
      </c>
      <c r="H1431" s="53">
        <v>31</v>
      </c>
      <c r="I1431" s="24">
        <f t="shared" si="189"/>
        <v>43.661971830985912</v>
      </c>
      <c r="J1431" s="42"/>
      <c r="T1431" s="42"/>
      <c r="U1431" s="42"/>
      <c r="V1431" s="42"/>
      <c r="W1431" s="42"/>
    </row>
    <row r="1432" spans="1:23">
      <c r="A1432" s="25" t="s">
        <v>1992</v>
      </c>
      <c r="B1432" s="4" t="s">
        <v>4370</v>
      </c>
      <c r="C1432" s="36">
        <v>0</v>
      </c>
      <c r="D1432" s="37">
        <v>2</v>
      </c>
      <c r="E1432" s="36">
        <f t="shared" si="188"/>
        <v>-2</v>
      </c>
      <c r="F1432" s="23" t="s">
        <v>5191</v>
      </c>
      <c r="G1432" s="52">
        <v>0</v>
      </c>
      <c r="H1432" s="53">
        <v>0</v>
      </c>
      <c r="I1432" s="24" t="s">
        <v>5192</v>
      </c>
      <c r="J1432" s="42"/>
      <c r="T1432" s="42"/>
      <c r="U1432" s="42"/>
      <c r="V1432" s="42"/>
      <c r="W1432" s="42"/>
    </row>
    <row r="1433" spans="1:23" ht="25.5">
      <c r="A1433" s="25" t="s">
        <v>2143</v>
      </c>
      <c r="B1433" s="4" t="s">
        <v>4521</v>
      </c>
      <c r="C1433" s="36">
        <v>5</v>
      </c>
      <c r="D1433" s="37">
        <v>1</v>
      </c>
      <c r="E1433" s="36">
        <f t="shared" si="188"/>
        <v>4</v>
      </c>
      <c r="F1433" s="22">
        <f t="shared" ref="F1433:F1443" si="191">D1433/C1433</f>
        <v>0.2</v>
      </c>
      <c r="G1433" s="52">
        <v>8</v>
      </c>
      <c r="H1433" s="53">
        <v>4</v>
      </c>
      <c r="I1433" s="24">
        <f t="shared" ref="I1433:I1443" si="192">H1433/G1433*100</f>
        <v>50</v>
      </c>
      <c r="J1433" s="42"/>
      <c r="T1433" s="42"/>
      <c r="U1433" s="42"/>
      <c r="V1433" s="42"/>
      <c r="W1433" s="42"/>
    </row>
    <row r="1434" spans="1:23" ht="25.5">
      <c r="A1434" s="25" t="s">
        <v>2116</v>
      </c>
      <c r="B1434" s="4" t="s">
        <v>4494</v>
      </c>
      <c r="C1434" s="36">
        <v>3</v>
      </c>
      <c r="D1434" s="37">
        <v>1</v>
      </c>
      <c r="E1434" s="36">
        <f t="shared" si="188"/>
        <v>2</v>
      </c>
      <c r="F1434" s="22">
        <f t="shared" si="191"/>
        <v>0.33333333333333331</v>
      </c>
      <c r="G1434" s="52">
        <v>3</v>
      </c>
      <c r="H1434" s="53">
        <v>0</v>
      </c>
      <c r="I1434" s="24">
        <f t="shared" si="192"/>
        <v>0</v>
      </c>
      <c r="J1434" s="42"/>
      <c r="T1434" s="42"/>
      <c r="U1434" s="42"/>
      <c r="V1434" s="42"/>
      <c r="W1434" s="42"/>
    </row>
    <row r="1435" spans="1:23" ht="25.5">
      <c r="A1435" s="25" t="s">
        <v>2167</v>
      </c>
      <c r="B1435" s="4" t="s">
        <v>4544</v>
      </c>
      <c r="C1435" s="36">
        <v>44</v>
      </c>
      <c r="D1435" s="37">
        <v>11</v>
      </c>
      <c r="E1435" s="36">
        <f t="shared" si="188"/>
        <v>33</v>
      </c>
      <c r="F1435" s="22">
        <f t="shared" si="191"/>
        <v>0.25</v>
      </c>
      <c r="G1435" s="52">
        <v>64</v>
      </c>
      <c r="H1435" s="53">
        <v>32</v>
      </c>
      <c r="I1435" s="24">
        <f t="shared" si="192"/>
        <v>50</v>
      </c>
      <c r="J1435" s="42"/>
      <c r="T1435" s="42"/>
      <c r="U1435" s="42"/>
      <c r="V1435" s="42"/>
      <c r="W1435" s="42"/>
    </row>
    <row r="1436" spans="1:23" ht="25.5">
      <c r="A1436" s="25" t="s">
        <v>1979</v>
      </c>
      <c r="B1436" s="4" t="s">
        <v>4357</v>
      </c>
      <c r="C1436" s="36">
        <v>23</v>
      </c>
      <c r="D1436" s="37">
        <v>40</v>
      </c>
      <c r="E1436" s="36">
        <f t="shared" si="188"/>
        <v>-17</v>
      </c>
      <c r="F1436" s="22">
        <f t="shared" si="191"/>
        <v>1.7391304347826086</v>
      </c>
      <c r="G1436" s="52">
        <v>25</v>
      </c>
      <c r="H1436" s="53">
        <v>9</v>
      </c>
      <c r="I1436" s="24">
        <f t="shared" si="192"/>
        <v>36</v>
      </c>
      <c r="J1436" s="42"/>
      <c r="T1436" s="42"/>
      <c r="U1436" s="42"/>
      <c r="V1436" s="42"/>
      <c r="W1436" s="42"/>
    </row>
    <row r="1437" spans="1:23" ht="25.5">
      <c r="A1437" s="25" t="s">
        <v>1980</v>
      </c>
      <c r="B1437" s="4" t="s">
        <v>4358</v>
      </c>
      <c r="C1437" s="36">
        <v>16</v>
      </c>
      <c r="D1437" s="37">
        <v>19</v>
      </c>
      <c r="E1437" s="36">
        <f t="shared" si="188"/>
        <v>-3</v>
      </c>
      <c r="F1437" s="22">
        <f t="shared" si="191"/>
        <v>1.1875</v>
      </c>
      <c r="G1437" s="52">
        <v>20</v>
      </c>
      <c r="H1437" s="53">
        <v>11</v>
      </c>
      <c r="I1437" s="24">
        <f t="shared" si="192"/>
        <v>55.000000000000007</v>
      </c>
      <c r="J1437" s="42"/>
      <c r="T1437" s="42"/>
      <c r="U1437" s="42"/>
      <c r="V1437" s="42"/>
      <c r="W1437" s="42"/>
    </row>
    <row r="1438" spans="1:23" ht="25.5">
      <c r="A1438" s="25" t="s">
        <v>2025</v>
      </c>
      <c r="B1438" s="4" t="s">
        <v>4403</v>
      </c>
      <c r="C1438" s="36">
        <v>21</v>
      </c>
      <c r="D1438" s="37">
        <v>2</v>
      </c>
      <c r="E1438" s="36">
        <f t="shared" si="188"/>
        <v>19</v>
      </c>
      <c r="F1438" s="22">
        <f t="shared" si="191"/>
        <v>9.5238095238095233E-2</v>
      </c>
      <c r="G1438" s="52">
        <v>17</v>
      </c>
      <c r="H1438" s="53">
        <v>3</v>
      </c>
      <c r="I1438" s="24">
        <f t="shared" si="192"/>
        <v>17.647058823529413</v>
      </c>
      <c r="J1438" s="42"/>
      <c r="T1438" s="42"/>
      <c r="U1438" s="42"/>
      <c r="V1438" s="42"/>
      <c r="W1438" s="42"/>
    </row>
    <row r="1439" spans="1:23" ht="25.5">
      <c r="A1439" s="25" t="s">
        <v>1993</v>
      </c>
      <c r="B1439" s="4" t="s">
        <v>4371</v>
      </c>
      <c r="C1439" s="36">
        <v>45</v>
      </c>
      <c r="D1439" s="37">
        <v>9</v>
      </c>
      <c r="E1439" s="36">
        <f t="shared" si="188"/>
        <v>36</v>
      </c>
      <c r="F1439" s="22">
        <f t="shared" si="191"/>
        <v>0.2</v>
      </c>
      <c r="G1439" s="52">
        <v>42</v>
      </c>
      <c r="H1439" s="53">
        <v>16</v>
      </c>
      <c r="I1439" s="24">
        <f t="shared" si="192"/>
        <v>38.095238095238095</v>
      </c>
      <c r="J1439" s="42"/>
      <c r="T1439" s="42"/>
      <c r="U1439" s="42"/>
      <c r="V1439" s="42"/>
      <c r="W1439" s="42"/>
    </row>
    <row r="1440" spans="1:23" ht="25.5">
      <c r="A1440" s="25" t="s">
        <v>1943</v>
      </c>
      <c r="B1440" s="4" t="s">
        <v>4325</v>
      </c>
      <c r="C1440" s="36">
        <v>18</v>
      </c>
      <c r="D1440" s="37">
        <v>15</v>
      </c>
      <c r="E1440" s="36">
        <f t="shared" si="188"/>
        <v>3</v>
      </c>
      <c r="F1440" s="22">
        <f t="shared" si="191"/>
        <v>0.83333333333333337</v>
      </c>
      <c r="G1440" s="52">
        <v>13</v>
      </c>
      <c r="H1440" s="53">
        <v>1</v>
      </c>
      <c r="I1440" s="24">
        <f t="shared" si="192"/>
        <v>7.6923076923076925</v>
      </c>
      <c r="J1440" s="42"/>
      <c r="T1440" s="42"/>
      <c r="U1440" s="42"/>
      <c r="V1440" s="42"/>
      <c r="W1440" s="42"/>
    </row>
    <row r="1441" spans="1:23" ht="25.5">
      <c r="A1441" s="25" t="s">
        <v>2144</v>
      </c>
      <c r="B1441" s="4" t="s">
        <v>4522</v>
      </c>
      <c r="C1441" s="36">
        <v>48</v>
      </c>
      <c r="D1441" s="37">
        <v>7</v>
      </c>
      <c r="E1441" s="36">
        <f t="shared" si="188"/>
        <v>41</v>
      </c>
      <c r="F1441" s="22">
        <f t="shared" si="191"/>
        <v>0.14583333333333334</v>
      </c>
      <c r="G1441" s="52">
        <v>19</v>
      </c>
      <c r="H1441" s="53">
        <v>3</v>
      </c>
      <c r="I1441" s="24">
        <f t="shared" si="192"/>
        <v>15.789473684210526</v>
      </c>
      <c r="J1441" s="42"/>
      <c r="T1441" s="42"/>
      <c r="U1441" s="42"/>
      <c r="V1441" s="42"/>
      <c r="W1441" s="42"/>
    </row>
    <row r="1442" spans="1:23" ht="25.5">
      <c r="A1442" s="25" t="s">
        <v>2080</v>
      </c>
      <c r="B1442" s="4" t="s">
        <v>4458</v>
      </c>
      <c r="C1442" s="36">
        <v>455</v>
      </c>
      <c r="D1442" s="37">
        <v>13</v>
      </c>
      <c r="E1442" s="36">
        <f t="shared" si="188"/>
        <v>442</v>
      </c>
      <c r="F1442" s="22">
        <f t="shared" si="191"/>
        <v>2.8571428571428571E-2</v>
      </c>
      <c r="G1442" s="52">
        <v>454</v>
      </c>
      <c r="H1442" s="53">
        <v>188</v>
      </c>
      <c r="I1442" s="24">
        <f t="shared" si="192"/>
        <v>41.409691629955944</v>
      </c>
      <c r="J1442" s="42"/>
      <c r="T1442" s="42"/>
      <c r="U1442" s="42"/>
      <c r="V1442" s="42"/>
      <c r="W1442" s="42"/>
    </row>
    <row r="1443" spans="1:23">
      <c r="A1443" s="25" t="s">
        <v>2170</v>
      </c>
      <c r="B1443" s="4" t="s">
        <v>4547</v>
      </c>
      <c r="C1443" s="36">
        <v>42</v>
      </c>
      <c r="D1443" s="37">
        <v>97</v>
      </c>
      <c r="E1443" s="36">
        <f t="shared" si="188"/>
        <v>-55</v>
      </c>
      <c r="F1443" s="22">
        <f t="shared" si="191"/>
        <v>2.3095238095238093</v>
      </c>
      <c r="G1443" s="52">
        <v>29</v>
      </c>
      <c r="H1443" s="53">
        <v>7</v>
      </c>
      <c r="I1443" s="24">
        <f t="shared" si="192"/>
        <v>24.137931034482758</v>
      </c>
      <c r="J1443" s="42"/>
      <c r="T1443" s="42"/>
      <c r="U1443" s="42"/>
      <c r="V1443" s="42"/>
      <c r="W1443" s="42"/>
    </row>
    <row r="1444" spans="1:23">
      <c r="A1444" s="25" t="s">
        <v>1981</v>
      </c>
      <c r="B1444" s="4" t="s">
        <v>4359</v>
      </c>
      <c r="C1444" s="36">
        <v>0</v>
      </c>
      <c r="D1444" s="37">
        <v>0</v>
      </c>
      <c r="E1444" s="36">
        <v>0</v>
      </c>
      <c r="F1444" s="22" t="s">
        <v>5192</v>
      </c>
      <c r="G1444" s="52">
        <v>0</v>
      </c>
      <c r="H1444" s="53">
        <v>0</v>
      </c>
      <c r="I1444" s="24" t="s">
        <v>5192</v>
      </c>
      <c r="J1444" s="42"/>
      <c r="T1444" s="42"/>
      <c r="U1444" s="42"/>
      <c r="V1444" s="42"/>
      <c r="W1444" s="42"/>
    </row>
    <row r="1445" spans="1:23" ht="25.5">
      <c r="A1445" s="25" t="s">
        <v>1875</v>
      </c>
      <c r="B1445" s="4" t="s">
        <v>4261</v>
      </c>
      <c r="C1445" s="36">
        <v>28</v>
      </c>
      <c r="D1445" s="37">
        <v>12</v>
      </c>
      <c r="E1445" s="36">
        <f t="shared" ref="E1445:E1464" si="193">C1445-D1445</f>
        <v>16</v>
      </c>
      <c r="F1445" s="22">
        <f>D1445/C1445</f>
        <v>0.42857142857142855</v>
      </c>
      <c r="G1445" s="52">
        <v>22</v>
      </c>
      <c r="H1445" s="53">
        <v>6</v>
      </c>
      <c r="I1445" s="24">
        <f t="shared" ref="I1445:I1450" si="194">H1445/G1445*100</f>
        <v>27.27272727272727</v>
      </c>
      <c r="J1445" s="42"/>
      <c r="T1445" s="42"/>
      <c r="U1445" s="42"/>
      <c r="V1445" s="42"/>
      <c r="W1445" s="42"/>
    </row>
    <row r="1446" spans="1:23" ht="38.25">
      <c r="A1446" s="25" t="s">
        <v>2070</v>
      </c>
      <c r="B1446" s="4" t="s">
        <v>4448</v>
      </c>
      <c r="C1446" s="36">
        <v>118</v>
      </c>
      <c r="D1446" s="37">
        <v>51</v>
      </c>
      <c r="E1446" s="36">
        <f t="shared" si="193"/>
        <v>67</v>
      </c>
      <c r="F1446" s="22">
        <f>D1446/C1446</f>
        <v>0.43220338983050849</v>
      </c>
      <c r="G1446" s="52">
        <v>88</v>
      </c>
      <c r="H1446" s="53">
        <v>33</v>
      </c>
      <c r="I1446" s="24">
        <f t="shared" si="194"/>
        <v>37.5</v>
      </c>
      <c r="J1446" s="42"/>
      <c r="T1446" s="42"/>
      <c r="U1446" s="42"/>
      <c r="V1446" s="42"/>
      <c r="W1446" s="42"/>
    </row>
    <row r="1447" spans="1:23" ht="25.5">
      <c r="A1447" s="25" t="s">
        <v>1994</v>
      </c>
      <c r="B1447" s="4" t="s">
        <v>4372</v>
      </c>
      <c r="C1447" s="36">
        <v>13</v>
      </c>
      <c r="D1447" s="37">
        <v>13</v>
      </c>
      <c r="E1447" s="36">
        <f t="shared" si="193"/>
        <v>0</v>
      </c>
      <c r="F1447" s="22">
        <f>D1447/C1447</f>
        <v>1</v>
      </c>
      <c r="G1447" s="52">
        <v>8</v>
      </c>
      <c r="H1447" s="53">
        <v>0</v>
      </c>
      <c r="I1447" s="24">
        <f t="shared" si="194"/>
        <v>0</v>
      </c>
      <c r="J1447" s="42"/>
      <c r="T1447" s="42"/>
      <c r="U1447" s="42"/>
      <c r="V1447" s="42"/>
      <c r="W1447" s="42"/>
    </row>
    <row r="1448" spans="1:23" ht="25.5">
      <c r="A1448" s="25" t="s">
        <v>1995</v>
      </c>
      <c r="B1448" s="4" t="s">
        <v>4373</v>
      </c>
      <c r="C1448" s="36">
        <v>59</v>
      </c>
      <c r="D1448" s="37">
        <v>10</v>
      </c>
      <c r="E1448" s="36">
        <f t="shared" si="193"/>
        <v>49</v>
      </c>
      <c r="F1448" s="22">
        <f>D1448/C1448</f>
        <v>0.16949152542372881</v>
      </c>
      <c r="G1448" s="52">
        <v>68</v>
      </c>
      <c r="H1448" s="53">
        <v>32</v>
      </c>
      <c r="I1448" s="24">
        <f t="shared" si="194"/>
        <v>47.058823529411761</v>
      </c>
      <c r="J1448" s="42"/>
      <c r="T1448" s="42"/>
      <c r="U1448" s="42"/>
      <c r="V1448" s="42"/>
      <c r="W1448" s="42"/>
    </row>
    <row r="1449" spans="1:23" ht="25.5">
      <c r="A1449" s="25" t="s">
        <v>1996</v>
      </c>
      <c r="B1449" s="4" t="s">
        <v>4374</v>
      </c>
      <c r="C1449" s="36">
        <v>56</v>
      </c>
      <c r="D1449" s="37">
        <v>0</v>
      </c>
      <c r="E1449" s="36">
        <f t="shared" si="193"/>
        <v>56</v>
      </c>
      <c r="F1449" s="23" t="s">
        <v>5190</v>
      </c>
      <c r="G1449" s="52">
        <v>55</v>
      </c>
      <c r="H1449" s="53">
        <v>25</v>
      </c>
      <c r="I1449" s="24">
        <f t="shared" si="194"/>
        <v>45.454545454545453</v>
      </c>
      <c r="J1449" s="42"/>
      <c r="T1449" s="42"/>
      <c r="U1449" s="42"/>
      <c r="V1449" s="42"/>
      <c r="W1449" s="42"/>
    </row>
    <row r="1450" spans="1:23">
      <c r="A1450" s="25" t="s">
        <v>2081</v>
      </c>
      <c r="B1450" s="4" t="s">
        <v>4459</v>
      </c>
      <c r="C1450" s="36">
        <v>40</v>
      </c>
      <c r="D1450" s="37">
        <v>0</v>
      </c>
      <c r="E1450" s="36">
        <f t="shared" si="193"/>
        <v>40</v>
      </c>
      <c r="F1450" s="23" t="s">
        <v>5190</v>
      </c>
      <c r="G1450" s="52">
        <v>30</v>
      </c>
      <c r="H1450" s="53">
        <v>12</v>
      </c>
      <c r="I1450" s="24">
        <f t="shared" si="194"/>
        <v>40</v>
      </c>
      <c r="J1450" s="42"/>
      <c r="T1450" s="42"/>
      <c r="U1450" s="42"/>
      <c r="V1450" s="42"/>
      <c r="W1450" s="42"/>
    </row>
    <row r="1451" spans="1:23" ht="25.5">
      <c r="A1451" s="25" t="s">
        <v>4965</v>
      </c>
      <c r="B1451" s="4" t="s">
        <v>4375</v>
      </c>
      <c r="C1451" s="36">
        <v>1</v>
      </c>
      <c r="D1451" s="37">
        <v>0</v>
      </c>
      <c r="E1451" s="36">
        <f t="shared" si="193"/>
        <v>1</v>
      </c>
      <c r="F1451" s="23" t="s">
        <v>5190</v>
      </c>
      <c r="G1451" s="52">
        <v>0</v>
      </c>
      <c r="H1451" s="53">
        <v>0</v>
      </c>
      <c r="I1451" s="24" t="s">
        <v>5192</v>
      </c>
      <c r="J1451" s="42"/>
      <c r="T1451" s="42"/>
      <c r="U1451" s="42"/>
      <c r="V1451" s="42"/>
      <c r="W1451" s="42"/>
    </row>
    <row r="1452" spans="1:23" ht="25.5">
      <c r="A1452" s="25" t="s">
        <v>1951</v>
      </c>
      <c r="B1452" s="4" t="s">
        <v>4332</v>
      </c>
      <c r="C1452" s="36">
        <v>62</v>
      </c>
      <c r="D1452" s="37">
        <v>25</v>
      </c>
      <c r="E1452" s="36">
        <f t="shared" si="193"/>
        <v>37</v>
      </c>
      <c r="F1452" s="22">
        <f>D1452/C1452</f>
        <v>0.40322580645161288</v>
      </c>
      <c r="G1452" s="52">
        <v>36</v>
      </c>
      <c r="H1452" s="53">
        <v>5</v>
      </c>
      <c r="I1452" s="24">
        <f t="shared" ref="I1452:I1464" si="195">H1452/G1452*100</f>
        <v>13.888888888888889</v>
      </c>
      <c r="J1452" s="42"/>
      <c r="T1452" s="42"/>
      <c r="U1452" s="42"/>
      <c r="V1452" s="42"/>
      <c r="W1452" s="42"/>
    </row>
    <row r="1453" spans="1:23" ht="25.5">
      <c r="A1453" s="25" t="s">
        <v>1997</v>
      </c>
      <c r="B1453" s="4" t="s">
        <v>4376</v>
      </c>
      <c r="C1453" s="36">
        <v>25</v>
      </c>
      <c r="D1453" s="37">
        <v>3</v>
      </c>
      <c r="E1453" s="36">
        <f t="shared" si="193"/>
        <v>22</v>
      </c>
      <c r="F1453" s="22">
        <f>D1453/C1453</f>
        <v>0.12</v>
      </c>
      <c r="G1453" s="52">
        <v>21</v>
      </c>
      <c r="H1453" s="53">
        <v>6</v>
      </c>
      <c r="I1453" s="24">
        <f t="shared" si="195"/>
        <v>28.571428571428569</v>
      </c>
      <c r="J1453" s="42"/>
      <c r="T1453" s="42"/>
      <c r="U1453" s="42"/>
      <c r="V1453" s="42"/>
      <c r="W1453" s="42"/>
    </row>
    <row r="1454" spans="1:23" ht="25.5">
      <c r="A1454" s="25" t="s">
        <v>1998</v>
      </c>
      <c r="B1454" s="4" t="s">
        <v>4377</v>
      </c>
      <c r="C1454" s="36">
        <v>4</v>
      </c>
      <c r="D1454" s="37">
        <v>0</v>
      </c>
      <c r="E1454" s="36">
        <f t="shared" si="193"/>
        <v>4</v>
      </c>
      <c r="F1454" s="22" t="s">
        <v>5190</v>
      </c>
      <c r="G1454" s="52">
        <v>4</v>
      </c>
      <c r="H1454" s="53">
        <v>2</v>
      </c>
      <c r="I1454" s="24">
        <f t="shared" si="195"/>
        <v>50</v>
      </c>
      <c r="J1454" s="42"/>
      <c r="T1454" s="42"/>
      <c r="U1454" s="42"/>
      <c r="V1454" s="42"/>
      <c r="W1454" s="42"/>
    </row>
    <row r="1455" spans="1:23" ht="25.5">
      <c r="A1455" s="25" t="s">
        <v>2082</v>
      </c>
      <c r="B1455" s="4" t="s">
        <v>4460</v>
      </c>
      <c r="C1455" s="36">
        <v>179</v>
      </c>
      <c r="D1455" s="37">
        <v>9</v>
      </c>
      <c r="E1455" s="36">
        <f t="shared" si="193"/>
        <v>170</v>
      </c>
      <c r="F1455" s="22">
        <f>D1455/C1455</f>
        <v>5.027932960893855E-2</v>
      </c>
      <c r="G1455" s="52">
        <v>211</v>
      </c>
      <c r="H1455" s="53">
        <v>90</v>
      </c>
      <c r="I1455" s="24">
        <f t="shared" si="195"/>
        <v>42.654028436018962</v>
      </c>
      <c r="J1455" s="42"/>
      <c r="T1455" s="42"/>
      <c r="U1455" s="42"/>
      <c r="V1455" s="42"/>
      <c r="W1455" s="42"/>
    </row>
    <row r="1456" spans="1:23" ht="25.5">
      <c r="A1456" s="25" t="s">
        <v>2083</v>
      </c>
      <c r="B1456" s="4" t="s">
        <v>4461</v>
      </c>
      <c r="C1456" s="36">
        <v>15</v>
      </c>
      <c r="D1456" s="37">
        <v>0</v>
      </c>
      <c r="E1456" s="36">
        <f t="shared" si="193"/>
        <v>15</v>
      </c>
      <c r="F1456" s="22" t="s">
        <v>5190</v>
      </c>
      <c r="G1456" s="52">
        <v>14</v>
      </c>
      <c r="H1456" s="53">
        <v>8</v>
      </c>
      <c r="I1456" s="24">
        <f t="shared" si="195"/>
        <v>57.142857142857139</v>
      </c>
      <c r="J1456" s="42"/>
      <c r="T1456" s="42"/>
      <c r="U1456" s="42"/>
      <c r="V1456" s="42"/>
      <c r="W1456" s="42"/>
    </row>
    <row r="1457" spans="1:23" ht="25.5">
      <c r="A1457" s="25" t="s">
        <v>2084</v>
      </c>
      <c r="B1457" s="4" t="s">
        <v>4462</v>
      </c>
      <c r="C1457" s="36">
        <v>94</v>
      </c>
      <c r="D1457" s="37">
        <v>25</v>
      </c>
      <c r="E1457" s="36">
        <f t="shared" si="193"/>
        <v>69</v>
      </c>
      <c r="F1457" s="22">
        <f>D1457/C1457</f>
        <v>0.26595744680851063</v>
      </c>
      <c r="G1457" s="52">
        <v>83</v>
      </c>
      <c r="H1457" s="53">
        <v>19</v>
      </c>
      <c r="I1457" s="24">
        <f t="shared" si="195"/>
        <v>22.891566265060241</v>
      </c>
      <c r="J1457" s="42"/>
      <c r="T1457" s="42"/>
      <c r="U1457" s="42"/>
      <c r="V1457" s="42"/>
      <c r="W1457" s="42"/>
    </row>
    <row r="1458" spans="1:23" ht="25.5">
      <c r="A1458" s="25" t="s">
        <v>1952</v>
      </c>
      <c r="B1458" s="4" t="s">
        <v>4333</v>
      </c>
      <c r="C1458" s="36">
        <v>5</v>
      </c>
      <c r="D1458" s="37">
        <v>27</v>
      </c>
      <c r="E1458" s="36">
        <f t="shared" si="193"/>
        <v>-22</v>
      </c>
      <c r="F1458" s="22">
        <f>D1458/C1458</f>
        <v>5.4</v>
      </c>
      <c r="G1458" s="52">
        <v>3</v>
      </c>
      <c r="H1458" s="53">
        <v>0</v>
      </c>
      <c r="I1458" s="24">
        <f t="shared" si="195"/>
        <v>0</v>
      </c>
      <c r="J1458" s="42"/>
      <c r="T1458" s="42"/>
      <c r="U1458" s="42"/>
      <c r="V1458" s="42"/>
      <c r="W1458" s="42"/>
    </row>
    <row r="1459" spans="1:23" ht="25.5">
      <c r="A1459" s="25" t="s">
        <v>1999</v>
      </c>
      <c r="B1459" s="4" t="s">
        <v>4378</v>
      </c>
      <c r="C1459" s="36">
        <v>30</v>
      </c>
      <c r="D1459" s="37">
        <v>16</v>
      </c>
      <c r="E1459" s="36">
        <f t="shared" si="193"/>
        <v>14</v>
      </c>
      <c r="F1459" s="22">
        <f>D1459/C1459</f>
        <v>0.53333333333333333</v>
      </c>
      <c r="G1459" s="52">
        <v>29</v>
      </c>
      <c r="H1459" s="53">
        <v>14</v>
      </c>
      <c r="I1459" s="24">
        <f t="shared" si="195"/>
        <v>48.275862068965516</v>
      </c>
      <c r="J1459" s="42"/>
      <c r="T1459" s="42"/>
      <c r="U1459" s="42"/>
      <c r="V1459" s="42"/>
      <c r="W1459" s="42"/>
    </row>
    <row r="1460" spans="1:23" ht="25.5">
      <c r="A1460" s="25" t="s">
        <v>2000</v>
      </c>
      <c r="B1460" s="4" t="s">
        <v>4379</v>
      </c>
      <c r="C1460" s="36">
        <v>12</v>
      </c>
      <c r="D1460" s="37">
        <v>0</v>
      </c>
      <c r="E1460" s="36">
        <f t="shared" si="193"/>
        <v>12</v>
      </c>
      <c r="F1460" s="23" t="s">
        <v>5190</v>
      </c>
      <c r="G1460" s="52">
        <v>10</v>
      </c>
      <c r="H1460" s="53">
        <v>6</v>
      </c>
      <c r="I1460" s="24">
        <f t="shared" si="195"/>
        <v>60</v>
      </c>
      <c r="J1460" s="42"/>
      <c r="T1460" s="42"/>
      <c r="U1460" s="42"/>
      <c r="V1460" s="42"/>
      <c r="W1460" s="42"/>
    </row>
    <row r="1461" spans="1:23" ht="25.5">
      <c r="A1461" s="25" t="s">
        <v>2145</v>
      </c>
      <c r="B1461" s="4" t="s">
        <v>4523</v>
      </c>
      <c r="C1461" s="36">
        <v>9</v>
      </c>
      <c r="D1461" s="37">
        <v>5</v>
      </c>
      <c r="E1461" s="36">
        <f t="shared" si="193"/>
        <v>4</v>
      </c>
      <c r="F1461" s="22">
        <f>D1461/C1461</f>
        <v>0.55555555555555558</v>
      </c>
      <c r="G1461" s="52">
        <v>7</v>
      </c>
      <c r="H1461" s="53">
        <v>2</v>
      </c>
      <c r="I1461" s="24">
        <f t="shared" si="195"/>
        <v>28.571428571428569</v>
      </c>
      <c r="J1461" s="42"/>
      <c r="T1461" s="42"/>
      <c r="U1461" s="42"/>
      <c r="V1461" s="42"/>
      <c r="W1461" s="42"/>
    </row>
    <row r="1462" spans="1:23" ht="38.25">
      <c r="A1462" s="25" t="s">
        <v>2001</v>
      </c>
      <c r="B1462" s="4" t="s">
        <v>4380</v>
      </c>
      <c r="C1462" s="36">
        <v>27</v>
      </c>
      <c r="D1462" s="37">
        <v>0</v>
      </c>
      <c r="E1462" s="36">
        <f t="shared" si="193"/>
        <v>27</v>
      </c>
      <c r="F1462" s="22" t="s">
        <v>5190</v>
      </c>
      <c r="G1462" s="52">
        <v>18</v>
      </c>
      <c r="H1462" s="53">
        <v>6</v>
      </c>
      <c r="I1462" s="24">
        <f t="shared" si="195"/>
        <v>33.333333333333329</v>
      </c>
      <c r="J1462" s="42"/>
      <c r="T1462" s="42"/>
      <c r="U1462" s="42"/>
      <c r="V1462" s="42"/>
      <c r="W1462" s="42"/>
    </row>
    <row r="1463" spans="1:23" ht="25.5">
      <c r="A1463" s="25" t="s">
        <v>2085</v>
      </c>
      <c r="B1463" s="4" t="s">
        <v>4463</v>
      </c>
      <c r="C1463" s="36">
        <v>283</v>
      </c>
      <c r="D1463" s="37">
        <v>48</v>
      </c>
      <c r="E1463" s="36">
        <f t="shared" si="193"/>
        <v>235</v>
      </c>
      <c r="F1463" s="22">
        <f>D1463/C1463</f>
        <v>0.16961130742049471</v>
      </c>
      <c r="G1463" s="52">
        <v>280</v>
      </c>
      <c r="H1463" s="53">
        <v>119</v>
      </c>
      <c r="I1463" s="24">
        <f t="shared" si="195"/>
        <v>42.5</v>
      </c>
      <c r="J1463" s="42"/>
      <c r="T1463" s="42"/>
      <c r="U1463" s="42"/>
      <c r="V1463" s="42"/>
      <c r="W1463" s="42"/>
    </row>
    <row r="1464" spans="1:23" ht="25.5">
      <c r="A1464" s="25" t="s">
        <v>2002</v>
      </c>
      <c r="B1464" s="4" t="s">
        <v>4381</v>
      </c>
      <c r="C1464" s="36">
        <v>20</v>
      </c>
      <c r="D1464" s="37">
        <v>0</v>
      </c>
      <c r="E1464" s="36">
        <f t="shared" si="193"/>
        <v>20</v>
      </c>
      <c r="F1464" s="23" t="s">
        <v>5190</v>
      </c>
      <c r="G1464" s="52">
        <v>16</v>
      </c>
      <c r="H1464" s="53">
        <v>8</v>
      </c>
      <c r="I1464" s="24">
        <f t="shared" si="195"/>
        <v>50</v>
      </c>
      <c r="J1464" s="42"/>
      <c r="T1464" s="42"/>
      <c r="U1464" s="42"/>
      <c r="V1464" s="42"/>
      <c r="W1464" s="42"/>
    </row>
    <row r="1465" spans="1:23" ht="25.5">
      <c r="A1465" s="25" t="s">
        <v>2003</v>
      </c>
      <c r="B1465" s="4" t="s">
        <v>4382</v>
      </c>
      <c r="C1465" s="36">
        <v>0</v>
      </c>
      <c r="D1465" s="37">
        <v>0</v>
      </c>
      <c r="E1465" s="36">
        <v>0</v>
      </c>
      <c r="F1465" s="22" t="s">
        <v>5192</v>
      </c>
      <c r="G1465" s="52">
        <v>0</v>
      </c>
      <c r="H1465" s="53">
        <v>0</v>
      </c>
      <c r="I1465" s="24" t="s">
        <v>5192</v>
      </c>
      <c r="J1465" s="42"/>
      <c r="T1465" s="42"/>
      <c r="U1465" s="42"/>
      <c r="V1465" s="42"/>
      <c r="W1465" s="42"/>
    </row>
    <row r="1466" spans="1:23">
      <c r="A1466" s="25" t="s">
        <v>2086</v>
      </c>
      <c r="B1466" s="4" t="s">
        <v>4464</v>
      </c>
      <c r="C1466" s="36">
        <v>45</v>
      </c>
      <c r="D1466" s="37">
        <v>20</v>
      </c>
      <c r="E1466" s="36">
        <f t="shared" ref="E1466:E1497" si="196">C1466-D1466</f>
        <v>25</v>
      </c>
      <c r="F1466" s="22">
        <f>D1466/C1466</f>
        <v>0.44444444444444442</v>
      </c>
      <c r="G1466" s="52">
        <v>35</v>
      </c>
      <c r="H1466" s="53">
        <v>10</v>
      </c>
      <c r="I1466" s="24">
        <f t="shared" ref="I1466:I1488" si="197">H1466/G1466*100</f>
        <v>28.571428571428569</v>
      </c>
      <c r="J1466" s="42"/>
      <c r="T1466" s="42"/>
      <c r="U1466" s="42"/>
      <c r="V1466" s="42"/>
      <c r="W1466" s="42"/>
    </row>
    <row r="1467" spans="1:23" ht="25.5">
      <c r="A1467" s="25" t="s">
        <v>2087</v>
      </c>
      <c r="B1467" s="4" t="s">
        <v>4465</v>
      </c>
      <c r="C1467" s="36">
        <v>86</v>
      </c>
      <c r="D1467" s="37">
        <v>27</v>
      </c>
      <c r="E1467" s="36">
        <f t="shared" si="196"/>
        <v>59</v>
      </c>
      <c r="F1467" s="22">
        <f>D1467/C1467</f>
        <v>0.31395348837209303</v>
      </c>
      <c r="G1467" s="52">
        <v>82</v>
      </c>
      <c r="H1467" s="53">
        <v>24</v>
      </c>
      <c r="I1467" s="24">
        <f t="shared" si="197"/>
        <v>29.268292682926827</v>
      </c>
      <c r="J1467" s="42"/>
      <c r="T1467" s="42"/>
      <c r="U1467" s="42"/>
      <c r="V1467" s="42"/>
      <c r="W1467" s="42"/>
    </row>
    <row r="1468" spans="1:23">
      <c r="A1468" s="25" t="s">
        <v>2088</v>
      </c>
      <c r="B1468" s="4" t="s">
        <v>4466</v>
      </c>
      <c r="C1468" s="36">
        <v>139</v>
      </c>
      <c r="D1468" s="37">
        <v>11</v>
      </c>
      <c r="E1468" s="36">
        <f t="shared" si="196"/>
        <v>128</v>
      </c>
      <c r="F1468" s="22">
        <f>D1468/C1468</f>
        <v>7.9136690647482008E-2</v>
      </c>
      <c r="G1468" s="52">
        <v>125</v>
      </c>
      <c r="H1468" s="53">
        <v>43</v>
      </c>
      <c r="I1468" s="24">
        <f t="shared" si="197"/>
        <v>34.4</v>
      </c>
      <c r="J1468" s="42"/>
      <c r="T1468" s="42"/>
      <c r="U1468" s="42"/>
      <c r="V1468" s="42"/>
      <c r="W1468" s="42"/>
    </row>
    <row r="1469" spans="1:23">
      <c r="A1469" s="25" t="s">
        <v>2004</v>
      </c>
      <c r="B1469" s="4" t="s">
        <v>4383</v>
      </c>
      <c r="C1469" s="36">
        <v>4</v>
      </c>
      <c r="D1469" s="37">
        <v>0</v>
      </c>
      <c r="E1469" s="36">
        <f t="shared" si="196"/>
        <v>4</v>
      </c>
      <c r="F1469" s="23" t="s">
        <v>5190</v>
      </c>
      <c r="G1469" s="52">
        <v>3</v>
      </c>
      <c r="H1469" s="53">
        <v>0</v>
      </c>
      <c r="I1469" s="24">
        <f t="shared" si="197"/>
        <v>0</v>
      </c>
      <c r="J1469" s="42"/>
      <c r="T1469" s="42"/>
      <c r="U1469" s="42"/>
      <c r="V1469" s="42"/>
      <c r="W1469" s="42"/>
    </row>
    <row r="1470" spans="1:23" ht="25.5">
      <c r="A1470" s="25" t="s">
        <v>2089</v>
      </c>
      <c r="B1470" s="4" t="s">
        <v>4467</v>
      </c>
      <c r="C1470" s="36">
        <v>37</v>
      </c>
      <c r="D1470" s="37">
        <v>10</v>
      </c>
      <c r="E1470" s="36">
        <f t="shared" si="196"/>
        <v>27</v>
      </c>
      <c r="F1470" s="22">
        <f>D1470/C1470</f>
        <v>0.27027027027027029</v>
      </c>
      <c r="G1470" s="52">
        <v>36</v>
      </c>
      <c r="H1470" s="53">
        <v>15</v>
      </c>
      <c r="I1470" s="24">
        <f t="shared" si="197"/>
        <v>41.666666666666671</v>
      </c>
      <c r="J1470" s="42"/>
      <c r="T1470" s="42"/>
      <c r="U1470" s="42"/>
      <c r="V1470" s="42"/>
      <c r="W1470" s="42"/>
    </row>
    <row r="1471" spans="1:23" ht="25.5">
      <c r="A1471" s="25" t="s">
        <v>2005</v>
      </c>
      <c r="B1471" s="4" t="s">
        <v>4384</v>
      </c>
      <c r="C1471" s="36">
        <v>5</v>
      </c>
      <c r="D1471" s="37">
        <v>0</v>
      </c>
      <c r="E1471" s="36">
        <f t="shared" si="196"/>
        <v>5</v>
      </c>
      <c r="F1471" s="23" t="s">
        <v>5190</v>
      </c>
      <c r="G1471" s="52">
        <v>2</v>
      </c>
      <c r="H1471" s="53">
        <v>0</v>
      </c>
      <c r="I1471" s="24">
        <f t="shared" si="197"/>
        <v>0</v>
      </c>
      <c r="J1471" s="42"/>
      <c r="T1471" s="42"/>
      <c r="U1471" s="42"/>
      <c r="V1471" s="42"/>
      <c r="W1471" s="42"/>
    </row>
    <row r="1472" spans="1:23" ht="25.5">
      <c r="A1472" s="25" t="s">
        <v>2006</v>
      </c>
      <c r="B1472" s="4" t="s">
        <v>4385</v>
      </c>
      <c r="C1472" s="36">
        <v>25</v>
      </c>
      <c r="D1472" s="37">
        <v>5</v>
      </c>
      <c r="E1472" s="36">
        <f t="shared" si="196"/>
        <v>20</v>
      </c>
      <c r="F1472" s="22">
        <f>D1472/C1472</f>
        <v>0.2</v>
      </c>
      <c r="G1472" s="52">
        <v>20</v>
      </c>
      <c r="H1472" s="53">
        <v>9</v>
      </c>
      <c r="I1472" s="24">
        <f t="shared" si="197"/>
        <v>45</v>
      </c>
      <c r="J1472" s="42"/>
      <c r="T1472" s="42"/>
      <c r="U1472" s="42"/>
      <c r="V1472" s="42"/>
      <c r="W1472" s="42"/>
    </row>
    <row r="1473" spans="1:23" ht="25.5">
      <c r="A1473" s="25" t="s">
        <v>2146</v>
      </c>
      <c r="B1473" s="4" t="s">
        <v>4524</v>
      </c>
      <c r="C1473" s="36">
        <v>6</v>
      </c>
      <c r="D1473" s="37">
        <v>0</v>
      </c>
      <c r="E1473" s="36">
        <f t="shared" si="196"/>
        <v>6</v>
      </c>
      <c r="F1473" s="23" t="s">
        <v>5190</v>
      </c>
      <c r="G1473" s="52">
        <v>2</v>
      </c>
      <c r="H1473" s="53">
        <v>1</v>
      </c>
      <c r="I1473" s="24">
        <f t="shared" si="197"/>
        <v>50</v>
      </c>
      <c r="J1473" s="42"/>
      <c r="T1473" s="42"/>
      <c r="U1473" s="42"/>
      <c r="V1473" s="42"/>
      <c r="W1473" s="42"/>
    </row>
    <row r="1474" spans="1:23" ht="25.5">
      <c r="A1474" s="25" t="s">
        <v>2090</v>
      </c>
      <c r="B1474" s="4" t="s">
        <v>4468</v>
      </c>
      <c r="C1474" s="36">
        <v>31</v>
      </c>
      <c r="D1474" s="37">
        <v>1</v>
      </c>
      <c r="E1474" s="36">
        <f t="shared" si="196"/>
        <v>30</v>
      </c>
      <c r="F1474" s="22">
        <f>D1474/C1474</f>
        <v>3.2258064516129031E-2</v>
      </c>
      <c r="G1474" s="52">
        <v>32</v>
      </c>
      <c r="H1474" s="53">
        <v>16</v>
      </c>
      <c r="I1474" s="24">
        <f t="shared" si="197"/>
        <v>50</v>
      </c>
      <c r="J1474" s="42"/>
      <c r="T1474" s="42"/>
      <c r="U1474" s="42"/>
      <c r="V1474" s="42"/>
      <c r="W1474" s="42"/>
    </row>
    <row r="1475" spans="1:23" ht="25.5">
      <c r="A1475" s="25" t="s">
        <v>2007</v>
      </c>
      <c r="B1475" s="4" t="s">
        <v>4386</v>
      </c>
      <c r="C1475" s="36">
        <v>10</v>
      </c>
      <c r="D1475" s="37">
        <v>10</v>
      </c>
      <c r="E1475" s="36">
        <f t="shared" si="196"/>
        <v>0</v>
      </c>
      <c r="F1475" s="22">
        <f>D1475/C1475</f>
        <v>1</v>
      </c>
      <c r="G1475" s="52">
        <v>7</v>
      </c>
      <c r="H1475" s="53">
        <v>1</v>
      </c>
      <c r="I1475" s="24">
        <f t="shared" si="197"/>
        <v>14.285714285714285</v>
      </c>
      <c r="J1475" s="42"/>
      <c r="T1475" s="42"/>
      <c r="U1475" s="42"/>
      <c r="V1475" s="42"/>
      <c r="W1475" s="42"/>
    </row>
    <row r="1476" spans="1:23">
      <c r="A1476" s="25" t="s">
        <v>2091</v>
      </c>
      <c r="B1476" s="4" t="s">
        <v>4469</v>
      </c>
      <c r="C1476" s="36">
        <v>44</v>
      </c>
      <c r="D1476" s="37">
        <v>0</v>
      </c>
      <c r="E1476" s="36">
        <f t="shared" si="196"/>
        <v>44</v>
      </c>
      <c r="F1476" s="23" t="s">
        <v>5190</v>
      </c>
      <c r="G1476" s="52">
        <v>34</v>
      </c>
      <c r="H1476" s="53">
        <v>14</v>
      </c>
      <c r="I1476" s="24">
        <f t="shared" si="197"/>
        <v>41.17647058823529</v>
      </c>
      <c r="J1476" s="42"/>
      <c r="T1476" s="42"/>
      <c r="U1476" s="42"/>
      <c r="V1476" s="42"/>
      <c r="W1476" s="42"/>
    </row>
    <row r="1477" spans="1:23" ht="25.5">
      <c r="A1477" s="25" t="s">
        <v>2008</v>
      </c>
      <c r="B1477" s="4" t="s">
        <v>4387</v>
      </c>
      <c r="C1477" s="36">
        <v>182</v>
      </c>
      <c r="D1477" s="37">
        <v>4</v>
      </c>
      <c r="E1477" s="36">
        <f t="shared" si="196"/>
        <v>178</v>
      </c>
      <c r="F1477" s="22">
        <f t="shared" ref="F1477:F1482" si="198">D1477/C1477</f>
        <v>2.197802197802198E-2</v>
      </c>
      <c r="G1477" s="52">
        <v>167</v>
      </c>
      <c r="H1477" s="53">
        <v>69</v>
      </c>
      <c r="I1477" s="24">
        <f t="shared" si="197"/>
        <v>41.317365269461078</v>
      </c>
      <c r="J1477" s="42"/>
      <c r="T1477" s="42"/>
      <c r="U1477" s="42"/>
      <c r="V1477" s="42"/>
      <c r="W1477" s="42"/>
    </row>
    <row r="1478" spans="1:23" ht="25.5">
      <c r="A1478" s="25" t="s">
        <v>2092</v>
      </c>
      <c r="B1478" s="4" t="s">
        <v>4470</v>
      </c>
      <c r="C1478" s="36">
        <v>422</v>
      </c>
      <c r="D1478" s="37">
        <v>116</v>
      </c>
      <c r="E1478" s="36">
        <f t="shared" si="196"/>
        <v>306</v>
      </c>
      <c r="F1478" s="22">
        <f t="shared" si="198"/>
        <v>0.27488151658767773</v>
      </c>
      <c r="G1478" s="52">
        <v>274</v>
      </c>
      <c r="H1478" s="53">
        <v>85</v>
      </c>
      <c r="I1478" s="24">
        <f t="shared" si="197"/>
        <v>31.021897810218981</v>
      </c>
      <c r="J1478" s="42"/>
      <c r="T1478" s="42"/>
      <c r="U1478" s="42"/>
      <c r="V1478" s="42"/>
      <c r="W1478" s="42"/>
    </row>
    <row r="1479" spans="1:23" ht="25.5">
      <c r="A1479" s="25" t="s">
        <v>2009</v>
      </c>
      <c r="B1479" s="4" t="s">
        <v>4388</v>
      </c>
      <c r="C1479" s="36">
        <v>92</v>
      </c>
      <c r="D1479" s="37">
        <v>25</v>
      </c>
      <c r="E1479" s="36">
        <f t="shared" si="196"/>
        <v>67</v>
      </c>
      <c r="F1479" s="22">
        <f t="shared" si="198"/>
        <v>0.27173913043478259</v>
      </c>
      <c r="G1479" s="52">
        <v>101</v>
      </c>
      <c r="H1479" s="53">
        <v>49</v>
      </c>
      <c r="I1479" s="24">
        <f t="shared" si="197"/>
        <v>48.514851485148512</v>
      </c>
      <c r="J1479" s="42"/>
      <c r="T1479" s="42"/>
      <c r="U1479" s="42"/>
      <c r="V1479" s="42"/>
      <c r="W1479" s="42"/>
    </row>
    <row r="1480" spans="1:23" ht="25.5">
      <c r="A1480" s="25" t="s">
        <v>2010</v>
      </c>
      <c r="B1480" s="4" t="s">
        <v>4389</v>
      </c>
      <c r="C1480" s="36">
        <v>105</v>
      </c>
      <c r="D1480" s="37">
        <v>46</v>
      </c>
      <c r="E1480" s="36">
        <f t="shared" si="196"/>
        <v>59</v>
      </c>
      <c r="F1480" s="22">
        <f t="shared" si="198"/>
        <v>0.43809523809523809</v>
      </c>
      <c r="G1480" s="52">
        <v>69</v>
      </c>
      <c r="H1480" s="53">
        <v>19</v>
      </c>
      <c r="I1480" s="24">
        <f t="shared" si="197"/>
        <v>27.536231884057973</v>
      </c>
      <c r="J1480" s="42"/>
      <c r="T1480" s="42"/>
      <c r="U1480" s="42"/>
      <c r="V1480" s="42"/>
      <c r="W1480" s="42"/>
    </row>
    <row r="1481" spans="1:23" ht="25.5">
      <c r="A1481" s="25" t="s">
        <v>2093</v>
      </c>
      <c r="B1481" s="4" t="s">
        <v>4471</v>
      </c>
      <c r="C1481" s="36">
        <v>700</v>
      </c>
      <c r="D1481" s="37">
        <v>23</v>
      </c>
      <c r="E1481" s="36">
        <f t="shared" si="196"/>
        <v>677</v>
      </c>
      <c r="F1481" s="22">
        <f t="shared" si="198"/>
        <v>3.2857142857142856E-2</v>
      </c>
      <c r="G1481" s="52">
        <v>630</v>
      </c>
      <c r="H1481" s="53">
        <v>247</v>
      </c>
      <c r="I1481" s="24">
        <f t="shared" si="197"/>
        <v>39.206349206349209</v>
      </c>
      <c r="J1481" s="42"/>
      <c r="T1481" s="42"/>
      <c r="U1481" s="42"/>
      <c r="V1481" s="42"/>
      <c r="W1481" s="42"/>
    </row>
    <row r="1482" spans="1:23" ht="25.5">
      <c r="A1482" s="25" t="s">
        <v>2094</v>
      </c>
      <c r="B1482" s="4" t="s">
        <v>4472</v>
      </c>
      <c r="C1482" s="36">
        <v>29</v>
      </c>
      <c r="D1482" s="37">
        <v>20</v>
      </c>
      <c r="E1482" s="36">
        <f t="shared" si="196"/>
        <v>9</v>
      </c>
      <c r="F1482" s="22">
        <f t="shared" si="198"/>
        <v>0.68965517241379315</v>
      </c>
      <c r="G1482" s="52">
        <v>22</v>
      </c>
      <c r="H1482" s="53">
        <v>8</v>
      </c>
      <c r="I1482" s="24">
        <f t="shared" si="197"/>
        <v>36.363636363636367</v>
      </c>
      <c r="J1482" s="42"/>
      <c r="T1482" s="42"/>
      <c r="U1482" s="42"/>
      <c r="V1482" s="42"/>
      <c r="W1482" s="42"/>
    </row>
    <row r="1483" spans="1:23" ht="25.5">
      <c r="A1483" s="25" t="s">
        <v>2095</v>
      </c>
      <c r="B1483" s="4" t="s">
        <v>4473</v>
      </c>
      <c r="C1483" s="36">
        <v>5</v>
      </c>
      <c r="D1483" s="37">
        <v>0</v>
      </c>
      <c r="E1483" s="36">
        <f t="shared" si="196"/>
        <v>5</v>
      </c>
      <c r="F1483" s="23" t="s">
        <v>5190</v>
      </c>
      <c r="G1483" s="52">
        <v>5</v>
      </c>
      <c r="H1483" s="53">
        <v>1</v>
      </c>
      <c r="I1483" s="24">
        <f t="shared" si="197"/>
        <v>20</v>
      </c>
      <c r="J1483" s="42"/>
      <c r="T1483" s="42"/>
      <c r="U1483" s="42"/>
      <c r="V1483" s="42"/>
      <c r="W1483" s="42"/>
    </row>
    <row r="1484" spans="1:23" ht="25.5">
      <c r="A1484" s="25" t="s">
        <v>2096</v>
      </c>
      <c r="B1484" s="4" t="s">
        <v>4474</v>
      </c>
      <c r="C1484" s="36">
        <v>16</v>
      </c>
      <c r="D1484" s="37">
        <v>12</v>
      </c>
      <c r="E1484" s="36">
        <f t="shared" si="196"/>
        <v>4</v>
      </c>
      <c r="F1484" s="22">
        <f>D1484/C1484</f>
        <v>0.75</v>
      </c>
      <c r="G1484" s="52">
        <v>15</v>
      </c>
      <c r="H1484" s="53">
        <v>7</v>
      </c>
      <c r="I1484" s="24">
        <f t="shared" si="197"/>
        <v>46.666666666666664</v>
      </c>
      <c r="J1484" s="42"/>
      <c r="T1484" s="42"/>
      <c r="U1484" s="42"/>
      <c r="V1484" s="42"/>
      <c r="W1484" s="42"/>
    </row>
    <row r="1485" spans="1:23" ht="25.5">
      <c r="A1485" s="25" t="s">
        <v>2011</v>
      </c>
      <c r="B1485" s="4" t="s">
        <v>4390</v>
      </c>
      <c r="C1485" s="36">
        <v>27</v>
      </c>
      <c r="D1485" s="37">
        <v>0</v>
      </c>
      <c r="E1485" s="36">
        <f t="shared" si="196"/>
        <v>27</v>
      </c>
      <c r="F1485" s="23" t="s">
        <v>5190</v>
      </c>
      <c r="G1485" s="52">
        <v>25</v>
      </c>
      <c r="H1485" s="53">
        <v>8</v>
      </c>
      <c r="I1485" s="24">
        <f t="shared" si="197"/>
        <v>32</v>
      </c>
      <c r="J1485" s="42"/>
      <c r="T1485" s="42"/>
      <c r="U1485" s="42"/>
      <c r="V1485" s="42"/>
      <c r="W1485" s="42"/>
    </row>
    <row r="1486" spans="1:23" ht="25.5">
      <c r="A1486" s="25" t="s">
        <v>1982</v>
      </c>
      <c r="B1486" s="4" t="s">
        <v>4360</v>
      </c>
      <c r="C1486" s="36">
        <v>11</v>
      </c>
      <c r="D1486" s="37">
        <v>10</v>
      </c>
      <c r="E1486" s="36">
        <f t="shared" si="196"/>
        <v>1</v>
      </c>
      <c r="F1486" s="22">
        <f>D1486/C1486</f>
        <v>0.90909090909090906</v>
      </c>
      <c r="G1486" s="52">
        <v>11</v>
      </c>
      <c r="H1486" s="53">
        <v>4</v>
      </c>
      <c r="I1486" s="24">
        <f t="shared" si="197"/>
        <v>36.363636363636367</v>
      </c>
      <c r="J1486" s="42"/>
      <c r="T1486" s="42"/>
      <c r="U1486" s="42"/>
      <c r="V1486" s="42"/>
      <c r="W1486" s="42"/>
    </row>
    <row r="1487" spans="1:23" ht="25.5">
      <c r="A1487" s="25" t="s">
        <v>2117</v>
      </c>
      <c r="B1487" s="4" t="s">
        <v>4495</v>
      </c>
      <c r="C1487" s="36">
        <v>18</v>
      </c>
      <c r="D1487" s="37">
        <v>1</v>
      </c>
      <c r="E1487" s="36">
        <f t="shared" si="196"/>
        <v>17</v>
      </c>
      <c r="F1487" s="22">
        <f>D1487/C1487</f>
        <v>5.5555555555555552E-2</v>
      </c>
      <c r="G1487" s="52">
        <v>19</v>
      </c>
      <c r="H1487" s="53">
        <v>8</v>
      </c>
      <c r="I1487" s="24">
        <f t="shared" si="197"/>
        <v>42.105263157894733</v>
      </c>
      <c r="J1487" s="42"/>
      <c r="T1487" s="42"/>
      <c r="U1487" s="42"/>
      <c r="V1487" s="42"/>
      <c r="W1487" s="42"/>
    </row>
    <row r="1488" spans="1:23" ht="25.5">
      <c r="A1488" s="25" t="s">
        <v>2038</v>
      </c>
      <c r="B1488" s="4" t="s">
        <v>4417</v>
      </c>
      <c r="C1488" s="36">
        <v>21</v>
      </c>
      <c r="D1488" s="37">
        <v>3</v>
      </c>
      <c r="E1488" s="36">
        <f t="shared" si="196"/>
        <v>18</v>
      </c>
      <c r="F1488" s="22">
        <f>D1488/C1488</f>
        <v>0.14285714285714285</v>
      </c>
      <c r="G1488" s="52">
        <v>19</v>
      </c>
      <c r="H1488" s="53">
        <v>7</v>
      </c>
      <c r="I1488" s="24">
        <f t="shared" si="197"/>
        <v>36.84210526315789</v>
      </c>
      <c r="J1488" s="42"/>
      <c r="T1488" s="42"/>
      <c r="U1488" s="42"/>
      <c r="V1488" s="42"/>
      <c r="W1488" s="42"/>
    </row>
    <row r="1489" spans="1:23">
      <c r="A1489" s="25" t="s">
        <v>2097</v>
      </c>
      <c r="B1489" s="4" t="s">
        <v>4475</v>
      </c>
      <c r="C1489" s="36">
        <v>0</v>
      </c>
      <c r="D1489" s="37">
        <v>6</v>
      </c>
      <c r="E1489" s="36">
        <f t="shared" si="196"/>
        <v>-6</v>
      </c>
      <c r="F1489" s="23" t="s">
        <v>5191</v>
      </c>
      <c r="G1489" s="52">
        <v>0</v>
      </c>
      <c r="H1489" s="53">
        <v>0</v>
      </c>
      <c r="I1489" s="24" t="s">
        <v>5192</v>
      </c>
      <c r="J1489" s="42"/>
      <c r="T1489" s="42"/>
      <c r="U1489" s="42"/>
      <c r="V1489" s="42"/>
      <c r="W1489" s="42"/>
    </row>
    <row r="1490" spans="1:23">
      <c r="A1490" s="25" t="s">
        <v>2118</v>
      </c>
      <c r="B1490" s="4" t="s">
        <v>4496</v>
      </c>
      <c r="C1490" s="36">
        <v>30</v>
      </c>
      <c r="D1490" s="37">
        <v>7</v>
      </c>
      <c r="E1490" s="36">
        <f t="shared" si="196"/>
        <v>23</v>
      </c>
      <c r="F1490" s="22">
        <f>D1490/C1490</f>
        <v>0.23333333333333334</v>
      </c>
      <c r="G1490" s="52">
        <v>21</v>
      </c>
      <c r="H1490" s="53">
        <v>8</v>
      </c>
      <c r="I1490" s="24">
        <f t="shared" ref="I1490:I1497" si="199">H1490/G1490*100</f>
        <v>38.095238095238095</v>
      </c>
      <c r="J1490" s="42"/>
      <c r="T1490" s="42"/>
      <c r="U1490" s="42"/>
      <c r="V1490" s="42"/>
      <c r="W1490" s="42"/>
    </row>
    <row r="1491" spans="1:23">
      <c r="A1491" s="25" t="s">
        <v>2028</v>
      </c>
      <c r="B1491" s="4" t="s">
        <v>4406</v>
      </c>
      <c r="C1491" s="36">
        <v>46</v>
      </c>
      <c r="D1491" s="37">
        <v>42</v>
      </c>
      <c r="E1491" s="36">
        <f t="shared" si="196"/>
        <v>4</v>
      </c>
      <c r="F1491" s="22">
        <f>D1491/C1491</f>
        <v>0.91304347826086951</v>
      </c>
      <c r="G1491" s="52">
        <v>36</v>
      </c>
      <c r="H1491" s="53">
        <v>11</v>
      </c>
      <c r="I1491" s="24">
        <f t="shared" si="199"/>
        <v>30.555555555555557</v>
      </c>
      <c r="J1491" s="42"/>
      <c r="T1491" s="42"/>
      <c r="U1491" s="42"/>
      <c r="V1491" s="42"/>
      <c r="W1491" s="42"/>
    </row>
    <row r="1492" spans="1:23" ht="25.5">
      <c r="A1492" s="25" t="s">
        <v>1641</v>
      </c>
      <c r="B1492" s="4" t="s">
        <v>4043</v>
      </c>
      <c r="C1492" s="36">
        <v>10</v>
      </c>
      <c r="D1492" s="37">
        <v>4</v>
      </c>
      <c r="E1492" s="36">
        <f t="shared" si="196"/>
        <v>6</v>
      </c>
      <c r="F1492" s="22">
        <f>D1492/C1492</f>
        <v>0.4</v>
      </c>
      <c r="G1492" s="52">
        <v>7</v>
      </c>
      <c r="H1492" s="53">
        <v>2</v>
      </c>
      <c r="I1492" s="24">
        <f t="shared" si="199"/>
        <v>28.571428571428569</v>
      </c>
      <c r="J1492" s="42"/>
      <c r="T1492" s="42"/>
      <c r="U1492" s="42"/>
      <c r="V1492" s="42"/>
      <c r="W1492" s="42"/>
    </row>
    <row r="1493" spans="1:23" ht="25.5">
      <c r="A1493" s="25" t="s">
        <v>1983</v>
      </c>
      <c r="B1493" s="4" t="s">
        <v>4361</v>
      </c>
      <c r="C1493" s="36">
        <v>6</v>
      </c>
      <c r="D1493" s="37">
        <v>0</v>
      </c>
      <c r="E1493" s="36">
        <f t="shared" si="196"/>
        <v>6</v>
      </c>
      <c r="F1493" s="23" t="s">
        <v>5190</v>
      </c>
      <c r="G1493" s="52">
        <v>5</v>
      </c>
      <c r="H1493" s="53">
        <v>0</v>
      </c>
      <c r="I1493" s="24">
        <f t="shared" si="199"/>
        <v>0</v>
      </c>
      <c r="J1493" s="42"/>
      <c r="T1493" s="42"/>
      <c r="U1493" s="42"/>
      <c r="V1493" s="42"/>
      <c r="W1493" s="42"/>
    </row>
    <row r="1494" spans="1:23" ht="25.5">
      <c r="A1494" s="25" t="s">
        <v>2098</v>
      </c>
      <c r="B1494" s="4" t="s">
        <v>4476</v>
      </c>
      <c r="C1494" s="36">
        <v>7</v>
      </c>
      <c r="D1494" s="37">
        <v>8</v>
      </c>
      <c r="E1494" s="36">
        <f t="shared" si="196"/>
        <v>-1</v>
      </c>
      <c r="F1494" s="22">
        <f>D1494/C1494</f>
        <v>1.1428571428571428</v>
      </c>
      <c r="G1494" s="52">
        <v>7</v>
      </c>
      <c r="H1494" s="53">
        <v>2</v>
      </c>
      <c r="I1494" s="24">
        <f t="shared" si="199"/>
        <v>28.571428571428569</v>
      </c>
      <c r="J1494" s="42"/>
      <c r="T1494" s="42"/>
      <c r="U1494" s="42"/>
      <c r="V1494" s="42"/>
      <c r="W1494" s="42"/>
    </row>
    <row r="1495" spans="1:23">
      <c r="A1495" s="25" t="s">
        <v>2012</v>
      </c>
      <c r="B1495" s="4" t="s">
        <v>4391</v>
      </c>
      <c r="C1495" s="36">
        <v>9</v>
      </c>
      <c r="D1495" s="37">
        <v>3</v>
      </c>
      <c r="E1495" s="36">
        <f t="shared" si="196"/>
        <v>6</v>
      </c>
      <c r="F1495" s="22">
        <f>D1495/C1495</f>
        <v>0.33333333333333331</v>
      </c>
      <c r="G1495" s="52">
        <v>10</v>
      </c>
      <c r="H1495" s="53">
        <v>5</v>
      </c>
      <c r="I1495" s="24">
        <f t="shared" si="199"/>
        <v>50</v>
      </c>
      <c r="J1495" s="42"/>
      <c r="T1495" s="42"/>
      <c r="U1495" s="42"/>
      <c r="V1495" s="42"/>
      <c r="W1495" s="42"/>
    </row>
    <row r="1496" spans="1:23">
      <c r="A1496" s="25" t="s">
        <v>2013</v>
      </c>
      <c r="B1496" s="4" t="s">
        <v>4392</v>
      </c>
      <c r="C1496" s="36">
        <v>25</v>
      </c>
      <c r="D1496" s="37">
        <v>69</v>
      </c>
      <c r="E1496" s="36">
        <f t="shared" si="196"/>
        <v>-44</v>
      </c>
      <c r="F1496" s="22">
        <f>D1496/C1496</f>
        <v>2.76</v>
      </c>
      <c r="G1496" s="52">
        <v>12</v>
      </c>
      <c r="H1496" s="53">
        <v>2</v>
      </c>
      <c r="I1496" s="24">
        <f t="shared" si="199"/>
        <v>16.666666666666664</v>
      </c>
      <c r="J1496" s="42"/>
      <c r="T1496" s="42"/>
      <c r="U1496" s="42"/>
      <c r="V1496" s="42"/>
      <c r="W1496" s="42"/>
    </row>
    <row r="1497" spans="1:23">
      <c r="A1497" s="25" t="s">
        <v>2014</v>
      </c>
      <c r="B1497" s="4" t="s">
        <v>4393</v>
      </c>
      <c r="C1497" s="36">
        <v>2</v>
      </c>
      <c r="D1497" s="37">
        <v>0</v>
      </c>
      <c r="E1497" s="36">
        <f t="shared" si="196"/>
        <v>2</v>
      </c>
      <c r="F1497" s="23" t="s">
        <v>5190</v>
      </c>
      <c r="G1497" s="52">
        <v>3</v>
      </c>
      <c r="H1497" s="53">
        <v>1</v>
      </c>
      <c r="I1497" s="24">
        <f t="shared" si="199"/>
        <v>33.333333333333329</v>
      </c>
      <c r="J1497" s="42"/>
      <c r="T1497" s="42"/>
      <c r="U1497" s="42"/>
      <c r="V1497" s="42"/>
      <c r="W1497" s="42"/>
    </row>
    <row r="1498" spans="1:23">
      <c r="A1498" s="25" t="s">
        <v>2066</v>
      </c>
      <c r="B1498" s="4" t="s">
        <v>4444</v>
      </c>
      <c r="C1498" s="36">
        <v>1</v>
      </c>
      <c r="D1498" s="37">
        <v>3</v>
      </c>
      <c r="E1498" s="36">
        <f t="shared" ref="E1498:E1525" si="200">C1498-D1498</f>
        <v>-2</v>
      </c>
      <c r="F1498" s="22">
        <f>D1498/C1498</f>
        <v>3</v>
      </c>
      <c r="G1498" s="52">
        <v>0</v>
      </c>
      <c r="H1498" s="53">
        <v>0</v>
      </c>
      <c r="I1498" s="24" t="s">
        <v>5192</v>
      </c>
      <c r="J1498" s="42"/>
      <c r="T1498" s="42"/>
      <c r="U1498" s="42"/>
      <c r="V1498" s="42"/>
      <c r="W1498" s="42"/>
    </row>
    <row r="1499" spans="1:23" ht="25.5">
      <c r="A1499" s="25" t="s">
        <v>882</v>
      </c>
      <c r="B1499" s="4" t="s">
        <v>3340</v>
      </c>
      <c r="C1499" s="36">
        <v>18</v>
      </c>
      <c r="D1499" s="37">
        <v>4</v>
      </c>
      <c r="E1499" s="36">
        <f t="shared" si="200"/>
        <v>14</v>
      </c>
      <c r="F1499" s="22">
        <f>D1499/C1499</f>
        <v>0.22222222222222221</v>
      </c>
      <c r="G1499" s="52">
        <v>13</v>
      </c>
      <c r="H1499" s="53">
        <v>4</v>
      </c>
      <c r="I1499" s="24">
        <f t="shared" ref="I1499:I1524" si="201">H1499/G1499*100</f>
        <v>30.76923076923077</v>
      </c>
      <c r="J1499" s="42"/>
      <c r="T1499" s="42"/>
      <c r="U1499" s="42"/>
      <c r="V1499" s="42"/>
      <c r="W1499" s="42"/>
    </row>
    <row r="1500" spans="1:23">
      <c r="A1500" s="25" t="s">
        <v>2015</v>
      </c>
      <c r="B1500" s="4" t="s">
        <v>4394</v>
      </c>
      <c r="C1500" s="36">
        <v>45</v>
      </c>
      <c r="D1500" s="37">
        <v>0</v>
      </c>
      <c r="E1500" s="36">
        <f t="shared" si="200"/>
        <v>45</v>
      </c>
      <c r="F1500" s="23" t="s">
        <v>5190</v>
      </c>
      <c r="G1500" s="52">
        <v>28</v>
      </c>
      <c r="H1500" s="53">
        <v>7</v>
      </c>
      <c r="I1500" s="24">
        <f t="shared" si="201"/>
        <v>25</v>
      </c>
      <c r="J1500" s="42"/>
      <c r="T1500" s="42"/>
      <c r="U1500" s="42"/>
      <c r="V1500" s="42"/>
      <c r="W1500" s="42"/>
    </row>
    <row r="1501" spans="1:23" ht="25.5">
      <c r="A1501" s="25" t="s">
        <v>2099</v>
      </c>
      <c r="B1501" s="4" t="s">
        <v>4477</v>
      </c>
      <c r="C1501" s="36">
        <v>15</v>
      </c>
      <c r="D1501" s="37">
        <v>2</v>
      </c>
      <c r="E1501" s="36">
        <f t="shared" si="200"/>
        <v>13</v>
      </c>
      <c r="F1501" s="22">
        <f t="shared" ref="F1501:F1511" si="202">D1501/C1501</f>
        <v>0.13333333333333333</v>
      </c>
      <c r="G1501" s="52">
        <v>9</v>
      </c>
      <c r="H1501" s="53">
        <v>1</v>
      </c>
      <c r="I1501" s="24">
        <f t="shared" si="201"/>
        <v>11.111111111111111</v>
      </c>
      <c r="J1501" s="42"/>
      <c r="T1501" s="42"/>
      <c r="U1501" s="42"/>
      <c r="V1501" s="42"/>
      <c r="W1501" s="42"/>
    </row>
    <row r="1502" spans="1:23">
      <c r="A1502" s="25" t="s">
        <v>2268</v>
      </c>
      <c r="B1502" s="4" t="s">
        <v>4647</v>
      </c>
      <c r="C1502" s="36">
        <v>1</v>
      </c>
      <c r="D1502" s="37">
        <v>2</v>
      </c>
      <c r="E1502" s="36">
        <f t="shared" si="200"/>
        <v>-1</v>
      </c>
      <c r="F1502" s="22">
        <f t="shared" si="202"/>
        <v>2</v>
      </c>
      <c r="G1502" s="52">
        <v>1</v>
      </c>
      <c r="H1502" s="53">
        <v>1</v>
      </c>
      <c r="I1502" s="24">
        <f t="shared" si="201"/>
        <v>100</v>
      </c>
      <c r="J1502" s="42"/>
      <c r="T1502" s="42"/>
      <c r="U1502" s="42"/>
      <c r="V1502" s="42"/>
      <c r="W1502" s="42"/>
    </row>
    <row r="1503" spans="1:23">
      <c r="A1503" s="25" t="s">
        <v>2016</v>
      </c>
      <c r="B1503" s="4" t="s">
        <v>4395</v>
      </c>
      <c r="C1503" s="36">
        <v>52</v>
      </c>
      <c r="D1503" s="37">
        <v>26</v>
      </c>
      <c r="E1503" s="36">
        <f t="shared" si="200"/>
        <v>26</v>
      </c>
      <c r="F1503" s="22">
        <f t="shared" si="202"/>
        <v>0.5</v>
      </c>
      <c r="G1503" s="52">
        <v>35</v>
      </c>
      <c r="H1503" s="53">
        <v>8</v>
      </c>
      <c r="I1503" s="24">
        <f t="shared" si="201"/>
        <v>22.857142857142858</v>
      </c>
      <c r="J1503" s="42"/>
      <c r="T1503" s="42"/>
      <c r="U1503" s="42"/>
      <c r="V1503" s="42"/>
      <c r="W1503" s="42"/>
    </row>
    <row r="1504" spans="1:23">
      <c r="A1504" s="25" t="s">
        <v>2067</v>
      </c>
      <c r="B1504" s="4" t="s">
        <v>4445</v>
      </c>
      <c r="C1504" s="36">
        <v>40</v>
      </c>
      <c r="D1504" s="37">
        <v>7</v>
      </c>
      <c r="E1504" s="36">
        <f t="shared" si="200"/>
        <v>33</v>
      </c>
      <c r="F1504" s="22">
        <f t="shared" si="202"/>
        <v>0.17499999999999999</v>
      </c>
      <c r="G1504" s="52">
        <v>29</v>
      </c>
      <c r="H1504" s="53">
        <v>12</v>
      </c>
      <c r="I1504" s="24">
        <f t="shared" si="201"/>
        <v>41.379310344827587</v>
      </c>
      <c r="J1504" s="42"/>
      <c r="T1504" s="42"/>
      <c r="U1504" s="42"/>
      <c r="V1504" s="42"/>
      <c r="W1504" s="42"/>
    </row>
    <row r="1505" spans="1:23" ht="25.5">
      <c r="A1505" s="25" t="s">
        <v>1214</v>
      </c>
      <c r="B1505" s="4" t="s">
        <v>3654</v>
      </c>
      <c r="C1505" s="36">
        <v>27</v>
      </c>
      <c r="D1505" s="37">
        <v>4</v>
      </c>
      <c r="E1505" s="36">
        <f t="shared" si="200"/>
        <v>23</v>
      </c>
      <c r="F1505" s="22">
        <f t="shared" si="202"/>
        <v>0.14814814814814814</v>
      </c>
      <c r="G1505" s="52">
        <v>17</v>
      </c>
      <c r="H1505" s="53">
        <v>2</v>
      </c>
      <c r="I1505" s="24">
        <f t="shared" si="201"/>
        <v>11.76470588235294</v>
      </c>
      <c r="J1505" s="42"/>
      <c r="T1505" s="42"/>
      <c r="U1505" s="42"/>
      <c r="V1505" s="42"/>
      <c r="W1505" s="42"/>
    </row>
    <row r="1506" spans="1:23">
      <c r="A1506" s="25" t="s">
        <v>883</v>
      </c>
      <c r="B1506" s="4" t="s">
        <v>3341</v>
      </c>
      <c r="C1506" s="36">
        <v>127</v>
      </c>
      <c r="D1506" s="37">
        <v>86</v>
      </c>
      <c r="E1506" s="36">
        <f t="shared" si="200"/>
        <v>41</v>
      </c>
      <c r="F1506" s="22">
        <f t="shared" si="202"/>
        <v>0.67716535433070868</v>
      </c>
      <c r="G1506" s="52">
        <v>104</v>
      </c>
      <c r="H1506" s="53">
        <v>28</v>
      </c>
      <c r="I1506" s="24">
        <f t="shared" si="201"/>
        <v>26.923076923076923</v>
      </c>
      <c r="J1506" s="42"/>
      <c r="T1506" s="42"/>
      <c r="U1506" s="42"/>
      <c r="V1506" s="42"/>
      <c r="W1506" s="42"/>
    </row>
    <row r="1507" spans="1:23">
      <c r="A1507" s="25" t="s">
        <v>2168</v>
      </c>
      <c r="B1507" s="4" t="s">
        <v>4545</v>
      </c>
      <c r="C1507" s="36">
        <v>225</v>
      </c>
      <c r="D1507" s="37">
        <v>117</v>
      </c>
      <c r="E1507" s="36">
        <f t="shared" si="200"/>
        <v>108</v>
      </c>
      <c r="F1507" s="22">
        <f t="shared" si="202"/>
        <v>0.52</v>
      </c>
      <c r="G1507" s="52">
        <v>192</v>
      </c>
      <c r="H1507" s="53">
        <v>71</v>
      </c>
      <c r="I1507" s="24">
        <f t="shared" si="201"/>
        <v>36.979166666666671</v>
      </c>
      <c r="J1507" s="42"/>
      <c r="T1507" s="42"/>
      <c r="U1507" s="42"/>
      <c r="V1507" s="42"/>
      <c r="W1507" s="42"/>
    </row>
    <row r="1508" spans="1:23" ht="25.5">
      <c r="A1508" s="25" t="s">
        <v>1968</v>
      </c>
      <c r="B1508" s="4" t="s">
        <v>4345</v>
      </c>
      <c r="C1508" s="36">
        <v>4</v>
      </c>
      <c r="D1508" s="37">
        <v>6</v>
      </c>
      <c r="E1508" s="36">
        <f t="shared" si="200"/>
        <v>-2</v>
      </c>
      <c r="F1508" s="22">
        <f t="shared" si="202"/>
        <v>1.5</v>
      </c>
      <c r="G1508" s="52">
        <v>2</v>
      </c>
      <c r="H1508" s="53">
        <v>1</v>
      </c>
      <c r="I1508" s="24">
        <f t="shared" si="201"/>
        <v>50</v>
      </c>
      <c r="J1508" s="42"/>
      <c r="T1508" s="42"/>
      <c r="U1508" s="42"/>
      <c r="V1508" s="42"/>
      <c r="W1508" s="42"/>
    </row>
    <row r="1509" spans="1:23" ht="25.5">
      <c r="A1509" s="25" t="s">
        <v>2147</v>
      </c>
      <c r="B1509" s="4" t="s">
        <v>5184</v>
      </c>
      <c r="C1509" s="36">
        <v>58</v>
      </c>
      <c r="D1509" s="37">
        <v>134</v>
      </c>
      <c r="E1509" s="36">
        <f t="shared" si="200"/>
        <v>-76</v>
      </c>
      <c r="F1509" s="22">
        <f t="shared" si="202"/>
        <v>2.3103448275862069</v>
      </c>
      <c r="G1509" s="52">
        <v>34</v>
      </c>
      <c r="H1509" s="53">
        <v>2</v>
      </c>
      <c r="I1509" s="24">
        <f t="shared" si="201"/>
        <v>5.8823529411764701</v>
      </c>
      <c r="J1509" s="42"/>
      <c r="T1509" s="42"/>
      <c r="U1509" s="42"/>
      <c r="V1509" s="42"/>
      <c r="W1509" s="42"/>
    </row>
    <row r="1510" spans="1:23" ht="25.5">
      <c r="A1510" s="25" t="s">
        <v>2017</v>
      </c>
      <c r="B1510" s="4" t="s">
        <v>5181</v>
      </c>
      <c r="C1510" s="36">
        <v>67</v>
      </c>
      <c r="D1510" s="37">
        <v>26</v>
      </c>
      <c r="E1510" s="36">
        <f t="shared" si="200"/>
        <v>41</v>
      </c>
      <c r="F1510" s="22">
        <f t="shared" si="202"/>
        <v>0.38805970149253732</v>
      </c>
      <c r="G1510" s="52">
        <v>52</v>
      </c>
      <c r="H1510" s="53">
        <v>5</v>
      </c>
      <c r="I1510" s="24">
        <f t="shared" si="201"/>
        <v>9.6153846153846168</v>
      </c>
      <c r="J1510" s="42"/>
      <c r="T1510" s="42"/>
      <c r="U1510" s="42"/>
      <c r="V1510" s="42"/>
      <c r="W1510" s="42"/>
    </row>
    <row r="1511" spans="1:23" ht="25.5">
      <c r="A1511" s="25" t="s">
        <v>2148</v>
      </c>
      <c r="B1511" s="4" t="s">
        <v>5185</v>
      </c>
      <c r="C1511" s="36">
        <v>49</v>
      </c>
      <c r="D1511" s="37">
        <v>99</v>
      </c>
      <c r="E1511" s="36">
        <f t="shared" si="200"/>
        <v>-50</v>
      </c>
      <c r="F1511" s="22">
        <f t="shared" si="202"/>
        <v>2.0204081632653059</v>
      </c>
      <c r="G1511" s="52">
        <v>27</v>
      </c>
      <c r="H1511" s="53">
        <v>4</v>
      </c>
      <c r="I1511" s="24">
        <f t="shared" si="201"/>
        <v>14.814814814814813</v>
      </c>
      <c r="J1511" s="42"/>
      <c r="T1511" s="42"/>
      <c r="U1511" s="42"/>
      <c r="V1511" s="42"/>
      <c r="W1511" s="42"/>
    </row>
    <row r="1512" spans="1:23" ht="25.5">
      <c r="A1512" s="25" t="s">
        <v>2100</v>
      </c>
      <c r="B1512" s="4" t="s">
        <v>4478</v>
      </c>
      <c r="C1512" s="36">
        <v>220</v>
      </c>
      <c r="D1512" s="37">
        <v>0</v>
      </c>
      <c r="E1512" s="36">
        <f t="shared" si="200"/>
        <v>220</v>
      </c>
      <c r="F1512" s="23" t="s">
        <v>5190</v>
      </c>
      <c r="G1512" s="52">
        <v>242</v>
      </c>
      <c r="H1512" s="53">
        <v>106</v>
      </c>
      <c r="I1512" s="24">
        <f t="shared" si="201"/>
        <v>43.801652892561982</v>
      </c>
      <c r="J1512" s="42"/>
      <c r="T1512" s="42"/>
      <c r="U1512" s="42"/>
      <c r="V1512" s="42"/>
      <c r="W1512" s="42"/>
    </row>
    <row r="1513" spans="1:23">
      <c r="A1513" s="25" t="s">
        <v>2101</v>
      </c>
      <c r="B1513" s="4" t="s">
        <v>4479</v>
      </c>
      <c r="C1513" s="36">
        <v>758</v>
      </c>
      <c r="D1513" s="37">
        <v>296</v>
      </c>
      <c r="E1513" s="36">
        <f t="shared" si="200"/>
        <v>462</v>
      </c>
      <c r="F1513" s="22">
        <f>D1513/C1513</f>
        <v>0.39050131926121373</v>
      </c>
      <c r="G1513" s="52">
        <v>577</v>
      </c>
      <c r="H1513" s="53">
        <v>176</v>
      </c>
      <c r="I1513" s="24">
        <f t="shared" si="201"/>
        <v>30.502599653379548</v>
      </c>
      <c r="J1513" s="42"/>
      <c r="T1513" s="42"/>
      <c r="U1513" s="42"/>
      <c r="V1513" s="42"/>
      <c r="W1513" s="42"/>
    </row>
    <row r="1514" spans="1:23">
      <c r="A1514" s="25" t="s">
        <v>2102</v>
      </c>
      <c r="B1514" s="4" t="s">
        <v>4480</v>
      </c>
      <c r="C1514" s="36">
        <v>1</v>
      </c>
      <c r="D1514" s="37">
        <v>0</v>
      </c>
      <c r="E1514" s="36">
        <f t="shared" si="200"/>
        <v>1</v>
      </c>
      <c r="F1514" s="23" t="s">
        <v>5190</v>
      </c>
      <c r="G1514" s="52">
        <v>3</v>
      </c>
      <c r="H1514" s="53">
        <v>3</v>
      </c>
      <c r="I1514" s="24">
        <f t="shared" si="201"/>
        <v>100</v>
      </c>
      <c r="J1514" s="42"/>
      <c r="T1514" s="42"/>
      <c r="U1514" s="42"/>
      <c r="V1514" s="42"/>
      <c r="W1514" s="42"/>
    </row>
    <row r="1515" spans="1:23">
      <c r="A1515" s="25" t="s">
        <v>2103</v>
      </c>
      <c r="B1515" s="4" t="s">
        <v>4481</v>
      </c>
      <c r="C1515" s="36">
        <v>1134</v>
      </c>
      <c r="D1515" s="37">
        <v>169</v>
      </c>
      <c r="E1515" s="36">
        <f t="shared" si="200"/>
        <v>965</v>
      </c>
      <c r="F1515" s="22">
        <f t="shared" ref="F1515:F1524" si="203">D1515/C1515</f>
        <v>0.14902998236331569</v>
      </c>
      <c r="G1515" s="52">
        <v>866</v>
      </c>
      <c r="H1515" s="53">
        <v>260</v>
      </c>
      <c r="I1515" s="24">
        <f t="shared" si="201"/>
        <v>30.023094688221708</v>
      </c>
      <c r="J1515" s="42"/>
      <c r="T1515" s="42"/>
      <c r="U1515" s="42"/>
      <c r="V1515" s="42"/>
      <c r="W1515" s="42"/>
    </row>
    <row r="1516" spans="1:23" ht="25.5">
      <c r="A1516" s="25" t="s">
        <v>2104</v>
      </c>
      <c r="B1516" s="4" t="s">
        <v>4482</v>
      </c>
      <c r="C1516" s="36">
        <v>1785</v>
      </c>
      <c r="D1516" s="37">
        <v>247</v>
      </c>
      <c r="E1516" s="36">
        <f t="shared" si="200"/>
        <v>1538</v>
      </c>
      <c r="F1516" s="22">
        <f t="shared" si="203"/>
        <v>0.13837535014005603</v>
      </c>
      <c r="G1516" s="52">
        <v>1990</v>
      </c>
      <c r="H1516" s="53">
        <v>900</v>
      </c>
      <c r="I1516" s="24">
        <f t="shared" si="201"/>
        <v>45.226130653266331</v>
      </c>
      <c r="J1516" s="42"/>
      <c r="T1516" s="42"/>
      <c r="U1516" s="42"/>
      <c r="V1516" s="42"/>
      <c r="W1516" s="42"/>
    </row>
    <row r="1517" spans="1:23">
      <c r="A1517" s="25" t="s">
        <v>2105</v>
      </c>
      <c r="B1517" s="4" t="s">
        <v>4483</v>
      </c>
      <c r="C1517" s="36">
        <v>66</v>
      </c>
      <c r="D1517" s="37">
        <v>12</v>
      </c>
      <c r="E1517" s="36">
        <f t="shared" si="200"/>
        <v>54</v>
      </c>
      <c r="F1517" s="22">
        <f t="shared" si="203"/>
        <v>0.18181818181818182</v>
      </c>
      <c r="G1517" s="52">
        <v>66</v>
      </c>
      <c r="H1517" s="53">
        <v>24</v>
      </c>
      <c r="I1517" s="24">
        <f t="shared" si="201"/>
        <v>36.363636363636367</v>
      </c>
      <c r="J1517" s="42"/>
      <c r="T1517" s="42"/>
      <c r="U1517" s="42"/>
      <c r="V1517" s="42"/>
      <c r="W1517" s="42"/>
    </row>
    <row r="1518" spans="1:23" ht="25.5">
      <c r="A1518" s="25" t="s">
        <v>2029</v>
      </c>
      <c r="B1518" s="4" t="s">
        <v>4407</v>
      </c>
      <c r="C1518" s="36">
        <v>136</v>
      </c>
      <c r="D1518" s="37">
        <v>64</v>
      </c>
      <c r="E1518" s="36">
        <f t="shared" si="200"/>
        <v>72</v>
      </c>
      <c r="F1518" s="22">
        <f t="shared" si="203"/>
        <v>0.47058823529411764</v>
      </c>
      <c r="G1518" s="52">
        <v>111</v>
      </c>
      <c r="H1518" s="53">
        <v>42</v>
      </c>
      <c r="I1518" s="24">
        <f t="shared" si="201"/>
        <v>37.837837837837839</v>
      </c>
      <c r="J1518" s="42"/>
      <c r="T1518" s="42"/>
      <c r="U1518" s="42"/>
      <c r="V1518" s="42"/>
      <c r="W1518" s="42"/>
    </row>
    <row r="1519" spans="1:23" ht="25.5">
      <c r="A1519" s="25" t="s">
        <v>2106</v>
      </c>
      <c r="B1519" s="4" t="s">
        <v>4484</v>
      </c>
      <c r="C1519" s="36">
        <v>13</v>
      </c>
      <c r="D1519" s="37">
        <v>1</v>
      </c>
      <c r="E1519" s="36">
        <f t="shared" si="200"/>
        <v>12</v>
      </c>
      <c r="F1519" s="22">
        <f t="shared" si="203"/>
        <v>7.6923076923076927E-2</v>
      </c>
      <c r="G1519" s="52">
        <v>12</v>
      </c>
      <c r="H1519" s="53">
        <v>3</v>
      </c>
      <c r="I1519" s="24">
        <f t="shared" si="201"/>
        <v>25</v>
      </c>
      <c r="J1519" s="42"/>
      <c r="T1519" s="42"/>
      <c r="U1519" s="42"/>
      <c r="V1519" s="42"/>
      <c r="W1519" s="42"/>
    </row>
    <row r="1520" spans="1:23">
      <c r="A1520" s="25" t="s">
        <v>1969</v>
      </c>
      <c r="B1520" s="4" t="s">
        <v>4346</v>
      </c>
      <c r="C1520" s="36">
        <v>78</v>
      </c>
      <c r="D1520" s="37">
        <v>12</v>
      </c>
      <c r="E1520" s="36">
        <f t="shared" si="200"/>
        <v>66</v>
      </c>
      <c r="F1520" s="22">
        <f t="shared" si="203"/>
        <v>0.15384615384615385</v>
      </c>
      <c r="G1520" s="52">
        <v>75</v>
      </c>
      <c r="H1520" s="53">
        <v>37</v>
      </c>
      <c r="I1520" s="24">
        <f t="shared" si="201"/>
        <v>49.333333333333336</v>
      </c>
      <c r="J1520" s="42"/>
      <c r="T1520" s="42"/>
      <c r="U1520" s="42"/>
      <c r="V1520" s="42"/>
      <c r="W1520" s="42"/>
    </row>
    <row r="1521" spans="1:23" ht="25.5">
      <c r="A1521" s="25" t="s">
        <v>1215</v>
      </c>
      <c r="B1521" s="4" t="s">
        <v>3655</v>
      </c>
      <c r="C1521" s="36">
        <v>50</v>
      </c>
      <c r="D1521" s="37">
        <v>11</v>
      </c>
      <c r="E1521" s="36">
        <f t="shared" si="200"/>
        <v>39</v>
      </c>
      <c r="F1521" s="22">
        <f t="shared" si="203"/>
        <v>0.22</v>
      </c>
      <c r="G1521" s="52">
        <v>47</v>
      </c>
      <c r="H1521" s="53">
        <v>19</v>
      </c>
      <c r="I1521" s="24">
        <f t="shared" si="201"/>
        <v>40.425531914893611</v>
      </c>
      <c r="J1521" s="42"/>
      <c r="T1521" s="42"/>
      <c r="U1521" s="42"/>
      <c r="V1521" s="42"/>
      <c r="W1521" s="42"/>
    </row>
    <row r="1522" spans="1:23">
      <c r="A1522" s="25" t="s">
        <v>2119</v>
      </c>
      <c r="B1522" s="4" t="s">
        <v>4497</v>
      </c>
      <c r="C1522" s="36">
        <v>26</v>
      </c>
      <c r="D1522" s="37">
        <v>28</v>
      </c>
      <c r="E1522" s="36">
        <f t="shared" si="200"/>
        <v>-2</v>
      </c>
      <c r="F1522" s="22">
        <f t="shared" si="203"/>
        <v>1.0769230769230769</v>
      </c>
      <c r="G1522" s="52">
        <v>20</v>
      </c>
      <c r="H1522" s="53">
        <v>6</v>
      </c>
      <c r="I1522" s="24">
        <f t="shared" si="201"/>
        <v>30</v>
      </c>
      <c r="J1522" s="42"/>
      <c r="T1522" s="42"/>
      <c r="U1522" s="42"/>
      <c r="V1522" s="42"/>
      <c r="W1522" s="42"/>
    </row>
    <row r="1523" spans="1:23">
      <c r="A1523" s="25" t="s">
        <v>2018</v>
      </c>
      <c r="B1523" s="4" t="s">
        <v>4396</v>
      </c>
      <c r="C1523" s="36">
        <v>58</v>
      </c>
      <c r="D1523" s="37">
        <v>30</v>
      </c>
      <c r="E1523" s="36">
        <f t="shared" si="200"/>
        <v>28</v>
      </c>
      <c r="F1523" s="22">
        <f t="shared" si="203"/>
        <v>0.51724137931034486</v>
      </c>
      <c r="G1523" s="52">
        <v>53</v>
      </c>
      <c r="H1523" s="53">
        <v>17</v>
      </c>
      <c r="I1523" s="24">
        <f t="shared" si="201"/>
        <v>32.075471698113205</v>
      </c>
      <c r="J1523" s="42"/>
      <c r="T1523" s="42"/>
      <c r="U1523" s="42"/>
      <c r="V1523" s="42"/>
      <c r="W1523" s="42"/>
    </row>
    <row r="1524" spans="1:23">
      <c r="A1524" s="25" t="s">
        <v>2120</v>
      </c>
      <c r="B1524" s="4" t="s">
        <v>4498</v>
      </c>
      <c r="C1524" s="36">
        <v>17</v>
      </c>
      <c r="D1524" s="37">
        <v>7</v>
      </c>
      <c r="E1524" s="36">
        <f t="shared" si="200"/>
        <v>10</v>
      </c>
      <c r="F1524" s="22">
        <f t="shared" si="203"/>
        <v>0.41176470588235292</v>
      </c>
      <c r="G1524" s="52">
        <v>14</v>
      </c>
      <c r="H1524" s="53">
        <v>2</v>
      </c>
      <c r="I1524" s="24">
        <f t="shared" si="201"/>
        <v>14.285714285714285</v>
      </c>
      <c r="J1524" s="42"/>
      <c r="T1524" s="42"/>
      <c r="U1524" s="42"/>
      <c r="V1524" s="42"/>
      <c r="W1524" s="42"/>
    </row>
    <row r="1525" spans="1:23">
      <c r="A1525" s="25" t="s">
        <v>2019</v>
      </c>
      <c r="B1525" s="4" t="s">
        <v>4397</v>
      </c>
      <c r="C1525" s="36">
        <v>2</v>
      </c>
      <c r="D1525" s="37">
        <v>0</v>
      </c>
      <c r="E1525" s="36">
        <f t="shared" si="200"/>
        <v>2</v>
      </c>
      <c r="F1525" s="23" t="s">
        <v>5190</v>
      </c>
      <c r="G1525" s="52">
        <v>0</v>
      </c>
      <c r="H1525" s="53">
        <v>0</v>
      </c>
      <c r="I1525" s="24" t="s">
        <v>5192</v>
      </c>
      <c r="J1525" s="42"/>
      <c r="T1525" s="42"/>
      <c r="U1525" s="42"/>
      <c r="V1525" s="42"/>
      <c r="W1525" s="42"/>
    </row>
    <row r="1526" spans="1:23" ht="25.5">
      <c r="A1526" s="25" t="s">
        <v>4972</v>
      </c>
      <c r="B1526" s="4" t="s">
        <v>4627</v>
      </c>
      <c r="C1526" s="36">
        <v>0</v>
      </c>
      <c r="D1526" s="37">
        <v>0</v>
      </c>
      <c r="E1526" s="36">
        <v>0</v>
      </c>
      <c r="F1526" s="22" t="s">
        <v>5192</v>
      </c>
      <c r="G1526" s="52">
        <v>0</v>
      </c>
      <c r="H1526" s="53">
        <v>0</v>
      </c>
      <c r="I1526" s="24" t="s">
        <v>5192</v>
      </c>
      <c r="J1526" s="42"/>
      <c r="T1526" s="42"/>
      <c r="U1526" s="42"/>
      <c r="V1526" s="42"/>
      <c r="W1526" s="42"/>
    </row>
    <row r="1527" spans="1:23" ht="25.5">
      <c r="A1527" s="25" t="s">
        <v>1206</v>
      </c>
      <c r="B1527" s="4" t="s">
        <v>3648</v>
      </c>
      <c r="C1527" s="36">
        <v>15</v>
      </c>
      <c r="D1527" s="37">
        <v>4</v>
      </c>
      <c r="E1527" s="36">
        <f t="shared" ref="E1527:E1537" si="204">C1527-D1527</f>
        <v>11</v>
      </c>
      <c r="F1527" s="22">
        <f>D1527/C1527</f>
        <v>0.26666666666666666</v>
      </c>
      <c r="G1527" s="52">
        <v>11</v>
      </c>
      <c r="H1527" s="53">
        <v>3</v>
      </c>
      <c r="I1527" s="24">
        <f t="shared" ref="I1527:I1537" si="205">H1527/G1527*100</f>
        <v>27.27272727272727</v>
      </c>
      <c r="J1527" s="42"/>
      <c r="T1527" s="42"/>
      <c r="U1527" s="42"/>
      <c r="V1527" s="42"/>
      <c r="W1527" s="42"/>
    </row>
    <row r="1528" spans="1:23" ht="25.5">
      <c r="A1528" s="25" t="s">
        <v>1207</v>
      </c>
      <c r="B1528" s="4" t="s">
        <v>3649</v>
      </c>
      <c r="C1528" s="36">
        <v>31</v>
      </c>
      <c r="D1528" s="37">
        <v>7</v>
      </c>
      <c r="E1528" s="36">
        <f t="shared" si="204"/>
        <v>24</v>
      </c>
      <c r="F1528" s="22">
        <f>D1528/C1528</f>
        <v>0.22580645161290322</v>
      </c>
      <c r="G1528" s="52">
        <v>34</v>
      </c>
      <c r="H1528" s="53">
        <v>15</v>
      </c>
      <c r="I1528" s="24">
        <f t="shared" si="205"/>
        <v>44.117647058823529</v>
      </c>
      <c r="J1528" s="42"/>
      <c r="T1528" s="42"/>
      <c r="U1528" s="42"/>
      <c r="V1528" s="42"/>
      <c r="W1528" s="42"/>
    </row>
    <row r="1529" spans="1:23" ht="25.5">
      <c r="A1529" s="25" t="s">
        <v>2171</v>
      </c>
      <c r="B1529" s="4" t="s">
        <v>4548</v>
      </c>
      <c r="C1529" s="36">
        <v>348</v>
      </c>
      <c r="D1529" s="37">
        <v>14</v>
      </c>
      <c r="E1529" s="36">
        <f t="shared" si="204"/>
        <v>334</v>
      </c>
      <c r="F1529" s="22">
        <f>D1529/C1529</f>
        <v>4.0229885057471264E-2</v>
      </c>
      <c r="G1529" s="52">
        <v>293</v>
      </c>
      <c r="H1529" s="53">
        <v>97</v>
      </c>
      <c r="I1529" s="24">
        <f t="shared" si="205"/>
        <v>33.105802047781566</v>
      </c>
      <c r="J1529" s="42"/>
      <c r="T1529" s="42"/>
      <c r="U1529" s="42"/>
      <c r="V1529" s="42"/>
      <c r="W1529" s="42"/>
    </row>
    <row r="1530" spans="1:23" ht="25.5">
      <c r="A1530" s="25" t="s">
        <v>884</v>
      </c>
      <c r="B1530" s="4" t="s">
        <v>3342</v>
      </c>
      <c r="C1530" s="36">
        <v>64</v>
      </c>
      <c r="D1530" s="37">
        <v>21</v>
      </c>
      <c r="E1530" s="36">
        <f t="shared" si="204"/>
        <v>43</v>
      </c>
      <c r="F1530" s="22">
        <f>D1530/C1530</f>
        <v>0.328125</v>
      </c>
      <c r="G1530" s="52">
        <v>47</v>
      </c>
      <c r="H1530" s="53">
        <v>14</v>
      </c>
      <c r="I1530" s="24">
        <f t="shared" si="205"/>
        <v>29.787234042553191</v>
      </c>
      <c r="J1530" s="42"/>
      <c r="T1530" s="42"/>
      <c r="U1530" s="42"/>
      <c r="V1530" s="42"/>
      <c r="W1530" s="42"/>
    </row>
    <row r="1531" spans="1:23">
      <c r="A1531" s="25" t="s">
        <v>1970</v>
      </c>
      <c r="B1531" s="4" t="s">
        <v>4347</v>
      </c>
      <c r="C1531" s="36">
        <v>158</v>
      </c>
      <c r="D1531" s="37">
        <v>85</v>
      </c>
      <c r="E1531" s="36">
        <f t="shared" si="204"/>
        <v>73</v>
      </c>
      <c r="F1531" s="22">
        <f>D1531/C1531</f>
        <v>0.53797468354430378</v>
      </c>
      <c r="G1531" s="52">
        <v>139</v>
      </c>
      <c r="H1531" s="53">
        <v>50</v>
      </c>
      <c r="I1531" s="24">
        <f t="shared" si="205"/>
        <v>35.97122302158273</v>
      </c>
      <c r="J1531" s="42"/>
      <c r="T1531" s="42"/>
      <c r="U1531" s="42"/>
      <c r="V1531" s="42"/>
      <c r="W1531" s="42"/>
    </row>
    <row r="1532" spans="1:23">
      <c r="A1532" s="25" t="s">
        <v>2121</v>
      </c>
      <c r="B1532" s="4" t="s">
        <v>4499</v>
      </c>
      <c r="C1532" s="36">
        <v>12</v>
      </c>
      <c r="D1532" s="37">
        <v>0</v>
      </c>
      <c r="E1532" s="36">
        <f t="shared" si="204"/>
        <v>12</v>
      </c>
      <c r="F1532" s="22" t="s">
        <v>5190</v>
      </c>
      <c r="G1532" s="52">
        <v>11</v>
      </c>
      <c r="H1532" s="53">
        <v>2</v>
      </c>
      <c r="I1532" s="24">
        <f t="shared" si="205"/>
        <v>18.181818181818183</v>
      </c>
      <c r="J1532" s="42"/>
      <c r="T1532" s="42"/>
      <c r="U1532" s="42"/>
      <c r="V1532" s="42"/>
      <c r="W1532" s="42"/>
    </row>
    <row r="1533" spans="1:23" ht="25.5">
      <c r="A1533" s="25" t="s">
        <v>2068</v>
      </c>
      <c r="B1533" s="4" t="s">
        <v>4446</v>
      </c>
      <c r="C1533" s="36">
        <v>18</v>
      </c>
      <c r="D1533" s="37">
        <v>8</v>
      </c>
      <c r="E1533" s="36">
        <f t="shared" si="204"/>
        <v>10</v>
      </c>
      <c r="F1533" s="22">
        <f>D1533/C1533</f>
        <v>0.44444444444444442</v>
      </c>
      <c r="G1533" s="52">
        <v>20</v>
      </c>
      <c r="H1533" s="53">
        <v>8</v>
      </c>
      <c r="I1533" s="24">
        <f t="shared" si="205"/>
        <v>40</v>
      </c>
      <c r="J1533" s="42"/>
      <c r="T1533" s="42"/>
      <c r="U1533" s="42"/>
      <c r="V1533" s="42"/>
      <c r="W1533" s="42"/>
    </row>
    <row r="1534" spans="1:23" ht="25.5">
      <c r="A1534" s="25" t="s">
        <v>2075</v>
      </c>
      <c r="B1534" s="4" t="s">
        <v>4453</v>
      </c>
      <c r="C1534" s="36">
        <v>18</v>
      </c>
      <c r="D1534" s="37">
        <v>10</v>
      </c>
      <c r="E1534" s="36">
        <f t="shared" si="204"/>
        <v>8</v>
      </c>
      <c r="F1534" s="22">
        <f>D1534/C1534</f>
        <v>0.55555555555555558</v>
      </c>
      <c r="G1534" s="52">
        <v>19</v>
      </c>
      <c r="H1534" s="53">
        <v>6</v>
      </c>
      <c r="I1534" s="24">
        <f t="shared" si="205"/>
        <v>31.578947368421051</v>
      </c>
      <c r="J1534" s="42"/>
      <c r="T1534" s="42"/>
      <c r="U1534" s="42"/>
      <c r="V1534" s="42"/>
      <c r="W1534" s="42"/>
    </row>
    <row r="1535" spans="1:23">
      <c r="A1535" s="25" t="s">
        <v>2020</v>
      </c>
      <c r="B1535" s="4" t="s">
        <v>4398</v>
      </c>
      <c r="C1535" s="36">
        <v>9</v>
      </c>
      <c r="D1535" s="37">
        <v>0</v>
      </c>
      <c r="E1535" s="36">
        <f t="shared" si="204"/>
        <v>9</v>
      </c>
      <c r="F1535" s="22" t="s">
        <v>5190</v>
      </c>
      <c r="G1535" s="52">
        <v>6</v>
      </c>
      <c r="H1535" s="53">
        <v>1</v>
      </c>
      <c r="I1535" s="24">
        <f t="shared" si="205"/>
        <v>16.666666666666664</v>
      </c>
      <c r="J1535" s="42"/>
      <c r="T1535" s="42"/>
      <c r="U1535" s="42"/>
      <c r="V1535" s="42"/>
      <c r="W1535" s="42"/>
    </row>
    <row r="1536" spans="1:23" ht="25.5">
      <c r="A1536" s="25" t="s">
        <v>1953</v>
      </c>
      <c r="B1536" s="4" t="s">
        <v>4334</v>
      </c>
      <c r="C1536" s="36">
        <v>46</v>
      </c>
      <c r="D1536" s="37">
        <v>112</v>
      </c>
      <c r="E1536" s="36">
        <f t="shared" si="204"/>
        <v>-66</v>
      </c>
      <c r="F1536" s="22">
        <f>D1536/C1536</f>
        <v>2.4347826086956523</v>
      </c>
      <c r="G1536" s="52">
        <v>37</v>
      </c>
      <c r="H1536" s="53">
        <v>8</v>
      </c>
      <c r="I1536" s="24">
        <f t="shared" si="205"/>
        <v>21.621621621621621</v>
      </c>
      <c r="J1536" s="42"/>
      <c r="T1536" s="42"/>
      <c r="U1536" s="42"/>
      <c r="V1536" s="42"/>
      <c r="W1536" s="42"/>
    </row>
    <row r="1537" spans="1:23">
      <c r="A1537" s="25" t="s">
        <v>2169</v>
      </c>
      <c r="B1537" s="4" t="s">
        <v>4546</v>
      </c>
      <c r="C1537" s="36">
        <v>2</v>
      </c>
      <c r="D1537" s="37">
        <v>8</v>
      </c>
      <c r="E1537" s="36">
        <f t="shared" si="204"/>
        <v>-6</v>
      </c>
      <c r="F1537" s="22">
        <f>D1537/C1537</f>
        <v>4</v>
      </c>
      <c r="G1537" s="52">
        <v>3</v>
      </c>
      <c r="H1537" s="53">
        <v>2</v>
      </c>
      <c r="I1537" s="24">
        <f t="shared" si="205"/>
        <v>66.666666666666657</v>
      </c>
      <c r="J1537" s="42"/>
      <c r="T1537" s="42"/>
      <c r="U1537" s="42"/>
      <c r="V1537" s="42"/>
      <c r="W1537" s="42"/>
    </row>
    <row r="1538" spans="1:23" ht="25.5">
      <c r="A1538" s="25" t="s">
        <v>2249</v>
      </c>
      <c r="B1538" s="4" t="s">
        <v>4628</v>
      </c>
      <c r="C1538" s="36">
        <v>0</v>
      </c>
      <c r="D1538" s="37">
        <v>0</v>
      </c>
      <c r="E1538" s="36">
        <v>0</v>
      </c>
      <c r="F1538" s="22" t="s">
        <v>5192</v>
      </c>
      <c r="G1538" s="52">
        <v>0</v>
      </c>
      <c r="H1538" s="53">
        <v>0</v>
      </c>
      <c r="I1538" s="24" t="s">
        <v>5192</v>
      </c>
      <c r="J1538" s="42"/>
      <c r="T1538" s="42"/>
      <c r="U1538" s="42"/>
      <c r="V1538" s="42"/>
      <c r="W1538" s="42"/>
    </row>
    <row r="1539" spans="1:23" ht="25.5">
      <c r="A1539" s="25" t="s">
        <v>2269</v>
      </c>
      <c r="B1539" s="4" t="s">
        <v>4648</v>
      </c>
      <c r="C1539" s="36">
        <v>16</v>
      </c>
      <c r="D1539" s="37">
        <v>1</v>
      </c>
      <c r="E1539" s="36">
        <f t="shared" ref="E1539:E1582" si="206">C1539-D1539</f>
        <v>15</v>
      </c>
      <c r="F1539" s="22">
        <f>D1539/C1539</f>
        <v>6.25E-2</v>
      </c>
      <c r="G1539" s="52">
        <v>9</v>
      </c>
      <c r="H1539" s="53">
        <v>2</v>
      </c>
      <c r="I1539" s="24">
        <f t="shared" ref="I1539:I1582" si="207">H1539/G1539*100</f>
        <v>22.222222222222221</v>
      </c>
      <c r="J1539" s="42"/>
      <c r="T1539" s="42"/>
      <c r="U1539" s="42"/>
      <c r="V1539" s="42"/>
      <c r="W1539" s="42"/>
    </row>
    <row r="1540" spans="1:23">
      <c r="A1540" s="25" t="s">
        <v>2021</v>
      </c>
      <c r="B1540" s="4" t="s">
        <v>4399</v>
      </c>
      <c r="C1540" s="36">
        <v>8</v>
      </c>
      <c r="D1540" s="37">
        <v>2</v>
      </c>
      <c r="E1540" s="36">
        <f t="shared" si="206"/>
        <v>6</v>
      </c>
      <c r="F1540" s="22">
        <f>D1540/C1540</f>
        <v>0.25</v>
      </c>
      <c r="G1540" s="52">
        <v>9</v>
      </c>
      <c r="H1540" s="53">
        <v>4</v>
      </c>
      <c r="I1540" s="24">
        <f t="shared" si="207"/>
        <v>44.444444444444443</v>
      </c>
      <c r="J1540" s="42"/>
      <c r="T1540" s="42"/>
      <c r="U1540" s="42"/>
      <c r="V1540" s="42"/>
      <c r="W1540" s="42"/>
    </row>
    <row r="1541" spans="1:23">
      <c r="A1541" s="25" t="s">
        <v>1228</v>
      </c>
      <c r="B1541" s="4" t="s">
        <v>3666</v>
      </c>
      <c r="C1541" s="36">
        <v>423</v>
      </c>
      <c r="D1541" s="37">
        <v>595</v>
      </c>
      <c r="E1541" s="36">
        <f t="shared" si="206"/>
        <v>-172</v>
      </c>
      <c r="F1541" s="22">
        <f>D1541/C1541</f>
        <v>1.4066193853427895</v>
      </c>
      <c r="G1541" s="52">
        <v>262</v>
      </c>
      <c r="H1541" s="53">
        <v>59</v>
      </c>
      <c r="I1541" s="24">
        <f t="shared" si="207"/>
        <v>22.519083969465647</v>
      </c>
      <c r="J1541" s="42"/>
      <c r="T1541" s="42"/>
      <c r="U1541" s="42"/>
      <c r="V1541" s="42"/>
      <c r="W1541" s="42"/>
    </row>
    <row r="1542" spans="1:23">
      <c r="A1542" s="25" t="s">
        <v>2039</v>
      </c>
      <c r="B1542" s="4" t="s">
        <v>4418</v>
      </c>
      <c r="C1542" s="36">
        <v>687</v>
      </c>
      <c r="D1542" s="37">
        <v>901</v>
      </c>
      <c r="E1542" s="36">
        <f t="shared" si="206"/>
        <v>-214</v>
      </c>
      <c r="F1542" s="22">
        <f>D1542/C1542</f>
        <v>1.3114992721979621</v>
      </c>
      <c r="G1542" s="52">
        <v>372</v>
      </c>
      <c r="H1542" s="53">
        <v>25</v>
      </c>
      <c r="I1542" s="24">
        <f t="shared" si="207"/>
        <v>6.7204301075268811</v>
      </c>
      <c r="J1542" s="42"/>
      <c r="T1542" s="42"/>
      <c r="U1542" s="42"/>
      <c r="V1542" s="42"/>
      <c r="W1542" s="42"/>
    </row>
    <row r="1543" spans="1:23">
      <c r="A1543" s="25" t="s">
        <v>2270</v>
      </c>
      <c r="B1543" s="4" t="s">
        <v>4649</v>
      </c>
      <c r="C1543" s="36">
        <v>30</v>
      </c>
      <c r="D1543" s="37">
        <v>0</v>
      </c>
      <c r="E1543" s="36">
        <f t="shared" si="206"/>
        <v>30</v>
      </c>
      <c r="F1543" s="22" t="s">
        <v>5190</v>
      </c>
      <c r="G1543" s="52">
        <v>26</v>
      </c>
      <c r="H1543" s="53">
        <v>12</v>
      </c>
      <c r="I1543" s="24">
        <f t="shared" si="207"/>
        <v>46.153846153846153</v>
      </c>
      <c r="J1543" s="42"/>
      <c r="T1543" s="42"/>
      <c r="U1543" s="42"/>
      <c r="V1543" s="42"/>
      <c r="W1543" s="42"/>
    </row>
    <row r="1544" spans="1:23" ht="38.25">
      <c r="A1544" s="25" t="s">
        <v>896</v>
      </c>
      <c r="B1544" s="4" t="s">
        <v>3362</v>
      </c>
      <c r="C1544" s="36">
        <v>284</v>
      </c>
      <c r="D1544" s="37">
        <v>371</v>
      </c>
      <c r="E1544" s="36">
        <f t="shared" si="206"/>
        <v>-87</v>
      </c>
      <c r="F1544" s="22">
        <f>D1544/C1544</f>
        <v>1.306338028169014</v>
      </c>
      <c r="G1544" s="52">
        <v>195</v>
      </c>
      <c r="H1544" s="53">
        <v>55</v>
      </c>
      <c r="I1544" s="24">
        <f t="shared" si="207"/>
        <v>28.205128205128204</v>
      </c>
      <c r="J1544" s="42"/>
      <c r="T1544" s="42"/>
      <c r="U1544" s="42"/>
      <c r="V1544" s="42"/>
      <c r="W1544" s="42"/>
    </row>
    <row r="1545" spans="1:23">
      <c r="A1545" s="25" t="s">
        <v>1596</v>
      </c>
      <c r="B1545" s="4" t="s">
        <v>4003</v>
      </c>
      <c r="C1545" s="36">
        <v>286</v>
      </c>
      <c r="D1545" s="37">
        <v>108</v>
      </c>
      <c r="E1545" s="36">
        <f t="shared" si="206"/>
        <v>178</v>
      </c>
      <c r="F1545" s="22">
        <f>D1545/C1545</f>
        <v>0.3776223776223776</v>
      </c>
      <c r="G1545" s="52">
        <v>225</v>
      </c>
      <c r="H1545" s="53">
        <v>80</v>
      </c>
      <c r="I1545" s="24">
        <f t="shared" si="207"/>
        <v>35.555555555555557</v>
      </c>
      <c r="J1545" s="42"/>
      <c r="T1545" s="42"/>
      <c r="U1545" s="42"/>
      <c r="V1545" s="42"/>
      <c r="W1545" s="42"/>
    </row>
    <row r="1546" spans="1:23" ht="25.5">
      <c r="A1546" s="25" t="s">
        <v>1183</v>
      </c>
      <c r="B1546" s="4" t="s">
        <v>3626</v>
      </c>
      <c r="C1546" s="36">
        <v>2</v>
      </c>
      <c r="D1546" s="37">
        <v>0</v>
      </c>
      <c r="E1546" s="36">
        <f t="shared" si="206"/>
        <v>2</v>
      </c>
      <c r="F1546" s="22" t="s">
        <v>5190</v>
      </c>
      <c r="G1546" s="52">
        <v>1</v>
      </c>
      <c r="H1546" s="53">
        <v>0</v>
      </c>
      <c r="I1546" s="24">
        <f t="shared" si="207"/>
        <v>0</v>
      </c>
      <c r="J1546" s="42"/>
      <c r="T1546" s="42"/>
      <c r="U1546" s="42"/>
      <c r="V1546" s="42"/>
      <c r="W1546" s="42"/>
    </row>
    <row r="1547" spans="1:23">
      <c r="A1547" s="25" t="s">
        <v>2250</v>
      </c>
      <c r="B1547" s="4" t="s">
        <v>4629</v>
      </c>
      <c r="C1547" s="36">
        <v>3</v>
      </c>
      <c r="D1547" s="37">
        <v>0</v>
      </c>
      <c r="E1547" s="36">
        <f t="shared" si="206"/>
        <v>3</v>
      </c>
      <c r="F1547" s="22" t="s">
        <v>5190</v>
      </c>
      <c r="G1547" s="52">
        <v>1</v>
      </c>
      <c r="H1547" s="53">
        <v>0</v>
      </c>
      <c r="I1547" s="24">
        <f t="shared" si="207"/>
        <v>0</v>
      </c>
      <c r="J1547" s="42"/>
      <c r="T1547" s="42"/>
      <c r="U1547" s="42"/>
      <c r="V1547" s="42"/>
      <c r="W1547" s="42"/>
    </row>
    <row r="1548" spans="1:23">
      <c r="A1548" s="25" t="s">
        <v>2271</v>
      </c>
      <c r="B1548" s="4" t="s">
        <v>4650</v>
      </c>
      <c r="C1548" s="36">
        <v>152</v>
      </c>
      <c r="D1548" s="37">
        <v>263</v>
      </c>
      <c r="E1548" s="36">
        <f t="shared" si="206"/>
        <v>-111</v>
      </c>
      <c r="F1548" s="22">
        <f t="shared" ref="F1548:F1562" si="208">D1548/C1548</f>
        <v>1.7302631578947369</v>
      </c>
      <c r="G1548" s="52">
        <v>127</v>
      </c>
      <c r="H1548" s="53">
        <v>47</v>
      </c>
      <c r="I1548" s="24">
        <f t="shared" si="207"/>
        <v>37.00787401574803</v>
      </c>
      <c r="J1548" s="42"/>
      <c r="T1548" s="42"/>
      <c r="U1548" s="42"/>
      <c r="V1548" s="42"/>
      <c r="W1548" s="42"/>
    </row>
    <row r="1549" spans="1:23">
      <c r="A1549" s="25" t="s">
        <v>2272</v>
      </c>
      <c r="B1549" s="4" t="s">
        <v>4651</v>
      </c>
      <c r="C1549" s="36">
        <v>157</v>
      </c>
      <c r="D1549" s="37">
        <v>206</v>
      </c>
      <c r="E1549" s="36">
        <f t="shared" si="206"/>
        <v>-49</v>
      </c>
      <c r="F1549" s="22">
        <f t="shared" si="208"/>
        <v>1.3121019108280254</v>
      </c>
      <c r="G1549" s="52">
        <v>90</v>
      </c>
      <c r="H1549" s="53">
        <v>30</v>
      </c>
      <c r="I1549" s="24">
        <f t="shared" si="207"/>
        <v>33.333333333333329</v>
      </c>
      <c r="J1549" s="42"/>
      <c r="T1549" s="42"/>
      <c r="U1549" s="42"/>
      <c r="V1549" s="42"/>
      <c r="W1549" s="42"/>
    </row>
    <row r="1550" spans="1:23" ht="25.5">
      <c r="A1550" s="25" t="s">
        <v>1399</v>
      </c>
      <c r="B1550" s="4" t="s">
        <v>3825</v>
      </c>
      <c r="C1550" s="36">
        <v>44</v>
      </c>
      <c r="D1550" s="37">
        <v>144</v>
      </c>
      <c r="E1550" s="36">
        <f t="shared" si="206"/>
        <v>-100</v>
      </c>
      <c r="F1550" s="22">
        <f t="shared" si="208"/>
        <v>3.2727272727272729</v>
      </c>
      <c r="G1550" s="52">
        <v>16</v>
      </c>
      <c r="H1550" s="53">
        <v>0</v>
      </c>
      <c r="I1550" s="24">
        <f t="shared" si="207"/>
        <v>0</v>
      </c>
      <c r="J1550" s="42"/>
      <c r="T1550" s="42"/>
      <c r="U1550" s="42"/>
      <c r="V1550" s="42"/>
      <c r="W1550" s="42"/>
    </row>
    <row r="1551" spans="1:23">
      <c r="A1551" s="25" t="s">
        <v>1350</v>
      </c>
      <c r="B1551" s="4" t="s">
        <v>3779</v>
      </c>
      <c r="C1551" s="36">
        <v>41</v>
      </c>
      <c r="D1551" s="37">
        <v>10</v>
      </c>
      <c r="E1551" s="36">
        <f t="shared" si="206"/>
        <v>31</v>
      </c>
      <c r="F1551" s="22">
        <f t="shared" si="208"/>
        <v>0.24390243902439024</v>
      </c>
      <c r="G1551" s="52">
        <v>31</v>
      </c>
      <c r="H1551" s="53">
        <v>11</v>
      </c>
      <c r="I1551" s="24">
        <f t="shared" si="207"/>
        <v>35.483870967741936</v>
      </c>
      <c r="J1551" s="42"/>
      <c r="T1551" s="42"/>
      <c r="U1551" s="42"/>
      <c r="V1551" s="42"/>
      <c r="W1551" s="42"/>
    </row>
    <row r="1552" spans="1:23">
      <c r="A1552" s="25" t="s">
        <v>594</v>
      </c>
      <c r="B1552" s="4" t="s">
        <v>3085</v>
      </c>
      <c r="C1552" s="36">
        <v>225</v>
      </c>
      <c r="D1552" s="37">
        <v>197</v>
      </c>
      <c r="E1552" s="36">
        <f t="shared" si="206"/>
        <v>28</v>
      </c>
      <c r="F1552" s="22">
        <f t="shared" si="208"/>
        <v>0.87555555555555553</v>
      </c>
      <c r="G1552" s="52">
        <v>101</v>
      </c>
      <c r="H1552" s="53">
        <v>5</v>
      </c>
      <c r="I1552" s="24">
        <f t="shared" si="207"/>
        <v>4.9504950495049505</v>
      </c>
      <c r="J1552" s="42"/>
      <c r="T1552" s="42"/>
      <c r="U1552" s="42"/>
      <c r="V1552" s="42"/>
      <c r="W1552" s="42"/>
    </row>
    <row r="1553" spans="1:23">
      <c r="A1553" s="25" t="s">
        <v>588</v>
      </c>
      <c r="B1553" s="4" t="s">
        <v>3077</v>
      </c>
      <c r="C1553" s="36">
        <v>45</v>
      </c>
      <c r="D1553" s="37">
        <v>36</v>
      </c>
      <c r="E1553" s="36">
        <f t="shared" si="206"/>
        <v>9</v>
      </c>
      <c r="F1553" s="22">
        <f t="shared" si="208"/>
        <v>0.8</v>
      </c>
      <c r="G1553" s="52">
        <v>23</v>
      </c>
      <c r="H1553" s="53">
        <v>2</v>
      </c>
      <c r="I1553" s="24">
        <f t="shared" si="207"/>
        <v>8.695652173913043</v>
      </c>
      <c r="J1553" s="42"/>
      <c r="T1553" s="42"/>
      <c r="U1553" s="42"/>
      <c r="V1553" s="42"/>
      <c r="W1553" s="42"/>
    </row>
    <row r="1554" spans="1:23">
      <c r="A1554" s="25" t="s">
        <v>1407</v>
      </c>
      <c r="B1554" s="4" t="s">
        <v>5109</v>
      </c>
      <c r="C1554" s="36">
        <v>215</v>
      </c>
      <c r="D1554" s="37">
        <v>307</v>
      </c>
      <c r="E1554" s="36">
        <f t="shared" si="206"/>
        <v>-92</v>
      </c>
      <c r="F1554" s="22">
        <f t="shared" si="208"/>
        <v>1.4279069767441861</v>
      </c>
      <c r="G1554" s="52">
        <v>167</v>
      </c>
      <c r="H1554" s="53">
        <v>27</v>
      </c>
      <c r="I1554" s="24">
        <f t="shared" si="207"/>
        <v>16.167664670658681</v>
      </c>
      <c r="J1554" s="42"/>
      <c r="T1554" s="42"/>
      <c r="U1554" s="42"/>
      <c r="V1554" s="42"/>
      <c r="W1554" s="42"/>
    </row>
    <row r="1555" spans="1:23">
      <c r="A1555" s="25" t="s">
        <v>1109</v>
      </c>
      <c r="B1555" s="4" t="s">
        <v>5068</v>
      </c>
      <c r="C1555" s="36">
        <v>484</v>
      </c>
      <c r="D1555" s="37">
        <v>4022</v>
      </c>
      <c r="E1555" s="36">
        <f t="shared" si="206"/>
        <v>-3538</v>
      </c>
      <c r="F1555" s="22">
        <f t="shared" si="208"/>
        <v>8.3099173553719012</v>
      </c>
      <c r="G1555" s="52">
        <v>285</v>
      </c>
      <c r="H1555" s="53">
        <v>31</v>
      </c>
      <c r="I1555" s="24">
        <f t="shared" si="207"/>
        <v>10.87719298245614</v>
      </c>
      <c r="J1555" s="42"/>
      <c r="T1555" s="42"/>
      <c r="U1555" s="42"/>
      <c r="V1555" s="42"/>
      <c r="W1555" s="42"/>
    </row>
    <row r="1556" spans="1:23">
      <c r="A1556" s="25" t="s">
        <v>1110</v>
      </c>
      <c r="B1556" s="4" t="s">
        <v>5069</v>
      </c>
      <c r="C1556" s="36">
        <v>1336</v>
      </c>
      <c r="D1556" s="37">
        <v>1325</v>
      </c>
      <c r="E1556" s="36">
        <f t="shared" si="206"/>
        <v>11</v>
      </c>
      <c r="F1556" s="22">
        <f t="shared" si="208"/>
        <v>0.99176646706586824</v>
      </c>
      <c r="G1556" s="52">
        <v>1223</v>
      </c>
      <c r="H1556" s="53">
        <v>466</v>
      </c>
      <c r="I1556" s="24">
        <f t="shared" si="207"/>
        <v>38.103025347506133</v>
      </c>
      <c r="J1556" s="42"/>
      <c r="T1556" s="42"/>
      <c r="U1556" s="42"/>
      <c r="V1556" s="42"/>
      <c r="W1556" s="42"/>
    </row>
    <row r="1557" spans="1:23">
      <c r="A1557" s="25" t="s">
        <v>1351</v>
      </c>
      <c r="B1557" s="4" t="s">
        <v>3780</v>
      </c>
      <c r="C1557" s="36">
        <v>51</v>
      </c>
      <c r="D1557" s="37">
        <v>48</v>
      </c>
      <c r="E1557" s="36">
        <f t="shared" si="206"/>
        <v>3</v>
      </c>
      <c r="F1557" s="22">
        <f t="shared" si="208"/>
        <v>0.94117647058823528</v>
      </c>
      <c r="G1557" s="52">
        <v>29</v>
      </c>
      <c r="H1557" s="53">
        <v>8</v>
      </c>
      <c r="I1557" s="24">
        <f t="shared" si="207"/>
        <v>27.586206896551722</v>
      </c>
      <c r="J1557" s="42"/>
      <c r="T1557" s="42"/>
      <c r="U1557" s="42"/>
      <c r="V1557" s="42"/>
      <c r="W1557" s="42"/>
    </row>
    <row r="1558" spans="1:23">
      <c r="A1558" s="25" t="s">
        <v>1409</v>
      </c>
      <c r="B1558" s="4" t="s">
        <v>3834</v>
      </c>
      <c r="C1558" s="36">
        <v>2551</v>
      </c>
      <c r="D1558" s="37">
        <v>1331</v>
      </c>
      <c r="E1558" s="36">
        <f t="shared" si="206"/>
        <v>1220</v>
      </c>
      <c r="F1558" s="22">
        <f t="shared" si="208"/>
        <v>0.52175617404939234</v>
      </c>
      <c r="G1558" s="52">
        <v>2829</v>
      </c>
      <c r="H1558" s="53">
        <v>1354</v>
      </c>
      <c r="I1558" s="24">
        <f t="shared" si="207"/>
        <v>47.861435136090492</v>
      </c>
      <c r="J1558" s="42"/>
      <c r="T1558" s="42"/>
      <c r="U1558" s="42"/>
      <c r="V1558" s="42"/>
      <c r="W1558" s="42"/>
    </row>
    <row r="1559" spans="1:23">
      <c r="A1559" s="25" t="s">
        <v>1400</v>
      </c>
      <c r="B1559" s="4" t="s">
        <v>3826</v>
      </c>
      <c r="C1559" s="36">
        <v>166</v>
      </c>
      <c r="D1559" s="37">
        <v>532</v>
      </c>
      <c r="E1559" s="36">
        <f t="shared" si="206"/>
        <v>-366</v>
      </c>
      <c r="F1559" s="22">
        <f t="shared" si="208"/>
        <v>3.2048192771084336</v>
      </c>
      <c r="G1559" s="52">
        <v>63</v>
      </c>
      <c r="H1559" s="53">
        <v>3</v>
      </c>
      <c r="I1559" s="24">
        <f t="shared" si="207"/>
        <v>4.7619047619047619</v>
      </c>
      <c r="J1559" s="42"/>
      <c r="T1559" s="42"/>
      <c r="U1559" s="42"/>
      <c r="V1559" s="42"/>
      <c r="W1559" s="42"/>
    </row>
    <row r="1560" spans="1:23">
      <c r="A1560" s="25" t="s">
        <v>1401</v>
      </c>
      <c r="B1560" s="4" t="s">
        <v>3827</v>
      </c>
      <c r="C1560" s="36">
        <v>300</v>
      </c>
      <c r="D1560" s="37">
        <v>174</v>
      </c>
      <c r="E1560" s="36">
        <f t="shared" si="206"/>
        <v>126</v>
      </c>
      <c r="F1560" s="22">
        <f t="shared" si="208"/>
        <v>0.57999999999999996</v>
      </c>
      <c r="G1560" s="52">
        <v>377</v>
      </c>
      <c r="H1560" s="53">
        <v>200</v>
      </c>
      <c r="I1560" s="24">
        <f t="shared" si="207"/>
        <v>53.050397877984089</v>
      </c>
      <c r="J1560" s="42"/>
      <c r="T1560" s="42"/>
      <c r="U1560" s="42"/>
      <c r="V1560" s="42"/>
      <c r="W1560" s="42"/>
    </row>
    <row r="1561" spans="1:23">
      <c r="A1561" s="25" t="s">
        <v>1010</v>
      </c>
      <c r="B1561" s="4" t="s">
        <v>5057</v>
      </c>
      <c r="C1561" s="36">
        <v>2530</v>
      </c>
      <c r="D1561" s="37">
        <v>2138</v>
      </c>
      <c r="E1561" s="36">
        <f t="shared" si="206"/>
        <v>392</v>
      </c>
      <c r="F1561" s="22">
        <f t="shared" si="208"/>
        <v>0.84505928853754941</v>
      </c>
      <c r="G1561" s="52">
        <v>2327</v>
      </c>
      <c r="H1561" s="53">
        <v>914</v>
      </c>
      <c r="I1561" s="24">
        <f t="shared" si="207"/>
        <v>39.278040395358829</v>
      </c>
      <c r="J1561" s="42"/>
      <c r="T1561" s="42"/>
      <c r="U1561" s="42"/>
      <c r="V1561" s="42"/>
      <c r="W1561" s="42"/>
    </row>
    <row r="1562" spans="1:23">
      <c r="A1562" s="25" t="s">
        <v>1111</v>
      </c>
      <c r="B1562" s="4" t="s">
        <v>5070</v>
      </c>
      <c r="C1562" s="36">
        <v>810</v>
      </c>
      <c r="D1562" s="37">
        <v>540</v>
      </c>
      <c r="E1562" s="36">
        <f t="shared" si="206"/>
        <v>270</v>
      </c>
      <c r="F1562" s="22">
        <f t="shared" si="208"/>
        <v>0.66666666666666663</v>
      </c>
      <c r="G1562" s="52">
        <v>701</v>
      </c>
      <c r="H1562" s="53">
        <v>220</v>
      </c>
      <c r="I1562" s="24">
        <f t="shared" si="207"/>
        <v>31.383737517831666</v>
      </c>
      <c r="J1562" s="42"/>
      <c r="T1562" s="42"/>
      <c r="U1562" s="42"/>
      <c r="V1562" s="42"/>
      <c r="W1562" s="42"/>
    </row>
    <row r="1563" spans="1:23">
      <c r="A1563" s="25" t="s">
        <v>260</v>
      </c>
      <c r="B1563" s="4" t="s">
        <v>2666</v>
      </c>
      <c r="C1563" s="36">
        <v>23</v>
      </c>
      <c r="D1563" s="37">
        <v>0</v>
      </c>
      <c r="E1563" s="36">
        <f t="shared" si="206"/>
        <v>23</v>
      </c>
      <c r="F1563" s="22" t="s">
        <v>5190</v>
      </c>
      <c r="G1563" s="52">
        <v>8</v>
      </c>
      <c r="H1563" s="53">
        <v>0</v>
      </c>
      <c r="I1563" s="24">
        <f t="shared" si="207"/>
        <v>0</v>
      </c>
      <c r="J1563" s="42"/>
      <c r="T1563" s="42"/>
      <c r="U1563" s="42"/>
      <c r="V1563" s="42"/>
      <c r="W1563" s="42"/>
    </row>
    <row r="1564" spans="1:23">
      <c r="A1564" s="25" t="s">
        <v>389</v>
      </c>
      <c r="B1564" s="4" t="s">
        <v>2868</v>
      </c>
      <c r="C1564" s="36">
        <v>6</v>
      </c>
      <c r="D1564" s="37">
        <v>27</v>
      </c>
      <c r="E1564" s="36">
        <f t="shared" si="206"/>
        <v>-21</v>
      </c>
      <c r="F1564" s="22">
        <f>D1564/C1564</f>
        <v>4.5</v>
      </c>
      <c r="G1564" s="52">
        <v>2</v>
      </c>
      <c r="H1564" s="53">
        <v>0</v>
      </c>
      <c r="I1564" s="24">
        <f t="shared" si="207"/>
        <v>0</v>
      </c>
      <c r="J1564" s="42"/>
      <c r="T1564" s="42"/>
      <c r="U1564" s="42"/>
      <c r="V1564" s="42"/>
      <c r="W1564" s="42"/>
    </row>
    <row r="1565" spans="1:23">
      <c r="A1565" s="25" t="s">
        <v>1684</v>
      </c>
      <c r="B1565" s="4" t="s">
        <v>5149</v>
      </c>
      <c r="C1565" s="36">
        <v>129</v>
      </c>
      <c r="D1565" s="37">
        <v>0</v>
      </c>
      <c r="E1565" s="36">
        <f t="shared" si="206"/>
        <v>129</v>
      </c>
      <c r="F1565" s="22" t="s">
        <v>5190</v>
      </c>
      <c r="G1565" s="52">
        <v>98</v>
      </c>
      <c r="H1565" s="53">
        <v>26</v>
      </c>
      <c r="I1565" s="24">
        <f t="shared" si="207"/>
        <v>26.530612244897959</v>
      </c>
      <c r="J1565" s="42"/>
      <c r="T1565" s="42"/>
      <c r="U1565" s="42"/>
      <c r="V1565" s="42"/>
      <c r="W1565" s="42"/>
    </row>
    <row r="1566" spans="1:23">
      <c r="A1566" s="25" t="s">
        <v>990</v>
      </c>
      <c r="B1566" s="4" t="s">
        <v>3446</v>
      </c>
      <c r="C1566" s="36">
        <v>136</v>
      </c>
      <c r="D1566" s="37">
        <v>33</v>
      </c>
      <c r="E1566" s="36">
        <f t="shared" si="206"/>
        <v>103</v>
      </c>
      <c r="F1566" s="22">
        <f t="shared" ref="F1566:F1572" si="209">D1566/C1566</f>
        <v>0.24264705882352941</v>
      </c>
      <c r="G1566" s="52">
        <v>104</v>
      </c>
      <c r="H1566" s="53">
        <v>31</v>
      </c>
      <c r="I1566" s="24">
        <f t="shared" si="207"/>
        <v>29.807692307692307</v>
      </c>
      <c r="J1566" s="42"/>
      <c r="T1566" s="42"/>
      <c r="U1566" s="42"/>
      <c r="V1566" s="42"/>
      <c r="W1566" s="42"/>
    </row>
    <row r="1567" spans="1:23">
      <c r="A1567" s="25" t="s">
        <v>1163</v>
      </c>
      <c r="B1567" s="4" t="s">
        <v>3607</v>
      </c>
      <c r="C1567" s="36">
        <v>43</v>
      </c>
      <c r="D1567" s="37">
        <v>1</v>
      </c>
      <c r="E1567" s="36">
        <f t="shared" si="206"/>
        <v>42</v>
      </c>
      <c r="F1567" s="22">
        <f t="shared" si="209"/>
        <v>2.3255813953488372E-2</v>
      </c>
      <c r="G1567" s="52">
        <v>32</v>
      </c>
      <c r="H1567" s="53">
        <v>7</v>
      </c>
      <c r="I1567" s="24">
        <f t="shared" si="207"/>
        <v>21.875</v>
      </c>
      <c r="J1567" s="42"/>
      <c r="T1567" s="42"/>
      <c r="U1567" s="42"/>
      <c r="V1567" s="42"/>
      <c r="W1567" s="42"/>
    </row>
    <row r="1568" spans="1:23" ht="25.5">
      <c r="A1568" s="25" t="s">
        <v>1055</v>
      </c>
      <c r="B1568" s="4" t="s">
        <v>3503</v>
      </c>
      <c r="C1568" s="36">
        <v>96</v>
      </c>
      <c r="D1568" s="37">
        <v>90</v>
      </c>
      <c r="E1568" s="36">
        <f t="shared" si="206"/>
        <v>6</v>
      </c>
      <c r="F1568" s="22">
        <f t="shared" si="209"/>
        <v>0.9375</v>
      </c>
      <c r="G1568" s="52">
        <v>61</v>
      </c>
      <c r="H1568" s="53">
        <v>8</v>
      </c>
      <c r="I1568" s="24">
        <f t="shared" si="207"/>
        <v>13.114754098360656</v>
      </c>
      <c r="J1568" s="42"/>
      <c r="T1568" s="42"/>
      <c r="U1568" s="42"/>
      <c r="V1568" s="42"/>
      <c r="W1568" s="42"/>
    </row>
    <row r="1569" spans="1:23">
      <c r="A1569" s="25" t="s">
        <v>1057</v>
      </c>
      <c r="B1569" s="4" t="s">
        <v>3505</v>
      </c>
      <c r="C1569" s="36">
        <v>41</v>
      </c>
      <c r="D1569" s="37">
        <v>64</v>
      </c>
      <c r="E1569" s="36">
        <f t="shared" si="206"/>
        <v>-23</v>
      </c>
      <c r="F1569" s="22">
        <f t="shared" si="209"/>
        <v>1.5609756097560976</v>
      </c>
      <c r="G1569" s="52">
        <v>27</v>
      </c>
      <c r="H1569" s="53">
        <v>8</v>
      </c>
      <c r="I1569" s="24">
        <f t="shared" si="207"/>
        <v>29.629629629629626</v>
      </c>
      <c r="J1569" s="42"/>
      <c r="T1569" s="42"/>
      <c r="U1569" s="42"/>
      <c r="V1569" s="42"/>
      <c r="W1569" s="42"/>
    </row>
    <row r="1570" spans="1:23">
      <c r="A1570" s="25" t="s">
        <v>1056</v>
      </c>
      <c r="B1570" s="4" t="s">
        <v>3504</v>
      </c>
      <c r="C1570" s="36">
        <v>2</v>
      </c>
      <c r="D1570" s="37">
        <v>7</v>
      </c>
      <c r="E1570" s="36">
        <f t="shared" si="206"/>
        <v>-5</v>
      </c>
      <c r="F1570" s="22">
        <f t="shared" si="209"/>
        <v>3.5</v>
      </c>
      <c r="G1570" s="52">
        <v>3</v>
      </c>
      <c r="H1570" s="53">
        <v>2</v>
      </c>
      <c r="I1570" s="24">
        <f t="shared" si="207"/>
        <v>66.666666666666657</v>
      </c>
      <c r="J1570" s="42"/>
      <c r="T1570" s="42"/>
      <c r="U1570" s="42"/>
      <c r="V1570" s="42"/>
      <c r="W1570" s="42"/>
    </row>
    <row r="1571" spans="1:23" ht="25.5">
      <c r="A1571" s="25" t="s">
        <v>1387</v>
      </c>
      <c r="B1571" s="4" t="s">
        <v>3813</v>
      </c>
      <c r="C1571" s="36">
        <v>60</v>
      </c>
      <c r="D1571" s="37">
        <v>181</v>
      </c>
      <c r="E1571" s="36">
        <f t="shared" si="206"/>
        <v>-121</v>
      </c>
      <c r="F1571" s="22">
        <f t="shared" si="209"/>
        <v>3.0166666666666666</v>
      </c>
      <c r="G1571" s="52">
        <v>33</v>
      </c>
      <c r="H1571" s="53">
        <v>2</v>
      </c>
      <c r="I1571" s="24">
        <f t="shared" si="207"/>
        <v>6.0606060606060606</v>
      </c>
      <c r="J1571" s="42"/>
      <c r="T1571" s="42"/>
      <c r="U1571" s="42"/>
      <c r="V1571" s="42"/>
      <c r="W1571" s="42"/>
    </row>
    <row r="1572" spans="1:23">
      <c r="A1572" s="25" t="s">
        <v>538</v>
      </c>
      <c r="B1572" s="4" t="s">
        <v>3023</v>
      </c>
      <c r="C1572" s="36">
        <v>25</v>
      </c>
      <c r="D1572" s="37">
        <v>20</v>
      </c>
      <c r="E1572" s="36">
        <f t="shared" si="206"/>
        <v>5</v>
      </c>
      <c r="F1572" s="22">
        <f t="shared" si="209"/>
        <v>0.8</v>
      </c>
      <c r="G1572" s="52">
        <v>21</v>
      </c>
      <c r="H1572" s="53">
        <v>7</v>
      </c>
      <c r="I1572" s="24">
        <f t="shared" si="207"/>
        <v>33.333333333333329</v>
      </c>
      <c r="J1572" s="42"/>
      <c r="T1572" s="42"/>
      <c r="U1572" s="42"/>
      <c r="V1572" s="42"/>
      <c r="W1572" s="42"/>
    </row>
    <row r="1573" spans="1:23">
      <c r="A1573" s="25" t="s">
        <v>1335</v>
      </c>
      <c r="B1573" s="4" t="s">
        <v>3763</v>
      </c>
      <c r="C1573" s="36">
        <v>1</v>
      </c>
      <c r="D1573" s="37">
        <v>0</v>
      </c>
      <c r="E1573" s="36">
        <f t="shared" si="206"/>
        <v>1</v>
      </c>
      <c r="F1573" s="22" t="s">
        <v>5190</v>
      </c>
      <c r="G1573" s="52">
        <v>1</v>
      </c>
      <c r="H1573" s="53">
        <v>0</v>
      </c>
      <c r="I1573" s="24">
        <f t="shared" si="207"/>
        <v>0</v>
      </c>
      <c r="J1573" s="42"/>
      <c r="T1573" s="42"/>
      <c r="U1573" s="42"/>
      <c r="V1573" s="42"/>
      <c r="W1573" s="42"/>
    </row>
    <row r="1574" spans="1:23">
      <c r="A1574" s="25" t="s">
        <v>1154</v>
      </c>
      <c r="B1574" s="4" t="s">
        <v>3598</v>
      </c>
      <c r="C1574" s="36">
        <v>37</v>
      </c>
      <c r="D1574" s="37">
        <v>30</v>
      </c>
      <c r="E1574" s="36">
        <f t="shared" si="206"/>
        <v>7</v>
      </c>
      <c r="F1574" s="22">
        <f>D1574/C1574</f>
        <v>0.81081081081081086</v>
      </c>
      <c r="G1574" s="52">
        <v>33</v>
      </c>
      <c r="H1574" s="53">
        <v>2</v>
      </c>
      <c r="I1574" s="24">
        <f t="shared" si="207"/>
        <v>6.0606060606060606</v>
      </c>
      <c r="J1574" s="42"/>
      <c r="T1574" s="42"/>
      <c r="U1574" s="42"/>
      <c r="V1574" s="42"/>
      <c r="W1574" s="42"/>
    </row>
    <row r="1575" spans="1:23">
      <c r="A1575" s="25" t="s">
        <v>1058</v>
      </c>
      <c r="B1575" s="4" t="s">
        <v>3506</v>
      </c>
      <c r="C1575" s="36">
        <v>12</v>
      </c>
      <c r="D1575" s="37">
        <v>10</v>
      </c>
      <c r="E1575" s="36">
        <f t="shared" si="206"/>
        <v>2</v>
      </c>
      <c r="F1575" s="22">
        <f>D1575/C1575</f>
        <v>0.83333333333333337</v>
      </c>
      <c r="G1575" s="52">
        <v>5</v>
      </c>
      <c r="H1575" s="53">
        <v>0</v>
      </c>
      <c r="I1575" s="24">
        <f t="shared" si="207"/>
        <v>0</v>
      </c>
      <c r="J1575" s="42"/>
      <c r="T1575" s="42"/>
      <c r="U1575" s="42"/>
      <c r="V1575" s="42"/>
      <c r="W1575" s="42"/>
    </row>
    <row r="1576" spans="1:23">
      <c r="A1576" s="25" t="s">
        <v>1345</v>
      </c>
      <c r="B1576" s="4" t="s">
        <v>3774</v>
      </c>
      <c r="C1576" s="36">
        <v>13</v>
      </c>
      <c r="D1576" s="37">
        <v>23</v>
      </c>
      <c r="E1576" s="36">
        <f t="shared" si="206"/>
        <v>-10</v>
      </c>
      <c r="F1576" s="22">
        <f>D1576/C1576</f>
        <v>1.7692307692307692</v>
      </c>
      <c r="G1576" s="52">
        <v>8</v>
      </c>
      <c r="H1576" s="53">
        <v>2</v>
      </c>
      <c r="I1576" s="24">
        <f t="shared" si="207"/>
        <v>25</v>
      </c>
      <c r="J1576" s="42"/>
      <c r="T1576" s="42"/>
      <c r="U1576" s="42"/>
      <c r="V1576" s="42"/>
      <c r="W1576" s="42"/>
    </row>
    <row r="1577" spans="1:23">
      <c r="A1577" s="25" t="s">
        <v>1059</v>
      </c>
      <c r="B1577" s="4" t="s">
        <v>3507</v>
      </c>
      <c r="C1577" s="36">
        <v>15</v>
      </c>
      <c r="D1577" s="37">
        <v>7</v>
      </c>
      <c r="E1577" s="36">
        <f t="shared" si="206"/>
        <v>8</v>
      </c>
      <c r="F1577" s="22">
        <f>D1577/C1577</f>
        <v>0.46666666666666667</v>
      </c>
      <c r="G1577" s="52">
        <v>11</v>
      </c>
      <c r="H1577" s="53">
        <v>4</v>
      </c>
      <c r="I1577" s="24">
        <f t="shared" si="207"/>
        <v>36.363636363636367</v>
      </c>
      <c r="J1577" s="42"/>
      <c r="T1577" s="42"/>
      <c r="U1577" s="42"/>
      <c r="V1577" s="42"/>
      <c r="W1577" s="42"/>
    </row>
    <row r="1578" spans="1:23">
      <c r="A1578" s="25" t="s">
        <v>1693</v>
      </c>
      <c r="B1578" s="4" t="s">
        <v>4090</v>
      </c>
      <c r="C1578" s="36">
        <v>1</v>
      </c>
      <c r="D1578" s="37">
        <v>0</v>
      </c>
      <c r="E1578" s="36">
        <f t="shared" si="206"/>
        <v>1</v>
      </c>
      <c r="F1578" s="22" t="s">
        <v>5190</v>
      </c>
      <c r="G1578" s="52">
        <v>2</v>
      </c>
      <c r="H1578" s="53">
        <v>2</v>
      </c>
      <c r="I1578" s="24">
        <f t="shared" si="207"/>
        <v>100</v>
      </c>
      <c r="J1578" s="42"/>
      <c r="T1578" s="42"/>
      <c r="U1578" s="42"/>
      <c r="V1578" s="42"/>
      <c r="W1578" s="42"/>
    </row>
    <row r="1579" spans="1:23">
      <c r="A1579" s="25" t="s">
        <v>1685</v>
      </c>
      <c r="B1579" s="4" t="s">
        <v>4083</v>
      </c>
      <c r="C1579" s="36">
        <v>9</v>
      </c>
      <c r="D1579" s="37">
        <v>0</v>
      </c>
      <c r="E1579" s="36">
        <f t="shared" si="206"/>
        <v>9</v>
      </c>
      <c r="F1579" s="22" t="s">
        <v>5192</v>
      </c>
      <c r="G1579" s="52">
        <v>4</v>
      </c>
      <c r="H1579" s="53">
        <v>0</v>
      </c>
      <c r="I1579" s="24">
        <f t="shared" si="207"/>
        <v>0</v>
      </c>
      <c r="J1579" s="42"/>
      <c r="T1579" s="42"/>
      <c r="U1579" s="42"/>
      <c r="V1579" s="42"/>
      <c r="W1579" s="42"/>
    </row>
    <row r="1580" spans="1:23">
      <c r="A1580" s="25" t="s">
        <v>1011</v>
      </c>
      <c r="B1580" s="4" t="s">
        <v>5058</v>
      </c>
      <c r="C1580" s="36">
        <v>33</v>
      </c>
      <c r="D1580" s="37">
        <v>0</v>
      </c>
      <c r="E1580" s="36">
        <f t="shared" si="206"/>
        <v>33</v>
      </c>
      <c r="F1580" s="22" t="s">
        <v>5190</v>
      </c>
      <c r="G1580" s="52">
        <v>27</v>
      </c>
      <c r="H1580" s="53">
        <v>9</v>
      </c>
      <c r="I1580" s="24">
        <f t="shared" si="207"/>
        <v>33.333333333333329</v>
      </c>
      <c r="J1580" s="42"/>
      <c r="T1580" s="42"/>
      <c r="U1580" s="42"/>
      <c r="V1580" s="42"/>
      <c r="W1580" s="42"/>
    </row>
    <row r="1581" spans="1:23">
      <c r="A1581" s="25" t="s">
        <v>1344</v>
      </c>
      <c r="B1581" s="4" t="s">
        <v>3772</v>
      </c>
      <c r="C1581" s="36">
        <v>5</v>
      </c>
      <c r="D1581" s="37">
        <v>4</v>
      </c>
      <c r="E1581" s="36">
        <f t="shared" si="206"/>
        <v>1</v>
      </c>
      <c r="F1581" s="22">
        <f>D1581/C1581</f>
        <v>0.8</v>
      </c>
      <c r="G1581" s="52">
        <v>4</v>
      </c>
      <c r="H1581" s="53">
        <v>0</v>
      </c>
      <c r="I1581" s="24">
        <f t="shared" si="207"/>
        <v>0</v>
      </c>
      <c r="J1581" s="42"/>
      <c r="T1581" s="42"/>
      <c r="U1581" s="42"/>
      <c r="V1581" s="42"/>
      <c r="W1581" s="42"/>
    </row>
    <row r="1582" spans="1:23" ht="25.5">
      <c r="A1582" s="25" t="s">
        <v>393</v>
      </c>
      <c r="B1582" s="4" t="s">
        <v>2872</v>
      </c>
      <c r="C1582" s="36">
        <v>5</v>
      </c>
      <c r="D1582" s="37">
        <v>0</v>
      </c>
      <c r="E1582" s="36">
        <f t="shared" si="206"/>
        <v>5</v>
      </c>
      <c r="F1582" s="22" t="s">
        <v>5190</v>
      </c>
      <c r="G1582" s="52">
        <v>3</v>
      </c>
      <c r="H1582" s="53">
        <v>2</v>
      </c>
      <c r="I1582" s="24">
        <f t="shared" si="207"/>
        <v>66.666666666666657</v>
      </c>
      <c r="J1582" s="42"/>
      <c r="T1582" s="42"/>
      <c r="U1582" s="42"/>
      <c r="V1582" s="42"/>
      <c r="W1582" s="42"/>
    </row>
    <row r="1583" spans="1:23">
      <c r="A1583" s="25" t="s">
        <v>4913</v>
      </c>
      <c r="B1583" s="4" t="s">
        <v>3441</v>
      </c>
      <c r="C1583" s="36">
        <v>0</v>
      </c>
      <c r="D1583" s="37">
        <v>0</v>
      </c>
      <c r="E1583" s="36">
        <v>0</v>
      </c>
      <c r="F1583" s="22" t="s">
        <v>5192</v>
      </c>
      <c r="G1583" s="52">
        <v>0</v>
      </c>
      <c r="H1583" s="53">
        <v>0</v>
      </c>
      <c r="I1583" s="24" t="s">
        <v>5192</v>
      </c>
      <c r="J1583" s="42"/>
      <c r="T1583" s="42"/>
      <c r="U1583" s="42"/>
      <c r="V1583" s="42"/>
      <c r="W1583" s="42"/>
    </row>
    <row r="1584" spans="1:23">
      <c r="A1584" s="25" t="s">
        <v>1172</v>
      </c>
      <c r="B1584" s="4" t="s">
        <v>3615</v>
      </c>
      <c r="C1584" s="36">
        <v>4</v>
      </c>
      <c r="D1584" s="37">
        <v>0</v>
      </c>
      <c r="E1584" s="36">
        <f t="shared" ref="E1584:E1594" si="210">C1584-D1584</f>
        <v>4</v>
      </c>
      <c r="F1584" s="22" t="s">
        <v>5190</v>
      </c>
      <c r="G1584" s="52">
        <v>3</v>
      </c>
      <c r="H1584" s="53">
        <v>0</v>
      </c>
      <c r="I1584" s="24">
        <f t="shared" ref="I1584:I1594" si="211">H1584/G1584*100</f>
        <v>0</v>
      </c>
      <c r="J1584" s="42"/>
      <c r="T1584" s="42"/>
      <c r="U1584" s="42"/>
      <c r="V1584" s="42"/>
      <c r="W1584" s="42"/>
    </row>
    <row r="1585" spans="1:23">
      <c r="A1585" s="25" t="s">
        <v>2320</v>
      </c>
      <c r="B1585" s="4" t="s">
        <v>4700</v>
      </c>
      <c r="C1585" s="36">
        <v>13355</v>
      </c>
      <c r="D1585" s="37">
        <v>7556</v>
      </c>
      <c r="E1585" s="36">
        <f t="shared" si="210"/>
        <v>5799</v>
      </c>
      <c r="F1585" s="22">
        <f t="shared" ref="F1585:F1590" si="212">D1585/C1585</f>
        <v>0.56578060651441409</v>
      </c>
      <c r="G1585" s="52">
        <v>10140</v>
      </c>
      <c r="H1585" s="53">
        <v>3387</v>
      </c>
      <c r="I1585" s="24">
        <f t="shared" si="211"/>
        <v>33.402366863905328</v>
      </c>
      <c r="J1585" s="42"/>
      <c r="T1585" s="42"/>
      <c r="U1585" s="42"/>
      <c r="V1585" s="42"/>
      <c r="W1585" s="42"/>
    </row>
    <row r="1586" spans="1:23" ht="25.5">
      <c r="A1586" s="25" t="s">
        <v>2162</v>
      </c>
      <c r="B1586" s="4" t="s">
        <v>4539</v>
      </c>
      <c r="C1586" s="36">
        <v>1363</v>
      </c>
      <c r="D1586" s="37">
        <v>176</v>
      </c>
      <c r="E1586" s="36">
        <f t="shared" si="210"/>
        <v>1187</v>
      </c>
      <c r="F1586" s="22">
        <f t="shared" si="212"/>
        <v>0.12912692589875274</v>
      </c>
      <c r="G1586" s="52">
        <v>1160</v>
      </c>
      <c r="H1586" s="53">
        <v>499</v>
      </c>
      <c r="I1586" s="24">
        <f t="shared" si="211"/>
        <v>43.017241379310342</v>
      </c>
      <c r="J1586" s="42"/>
      <c r="T1586" s="42"/>
      <c r="U1586" s="42"/>
      <c r="V1586" s="42"/>
      <c r="W1586" s="42"/>
    </row>
    <row r="1587" spans="1:23" ht="25.5">
      <c r="A1587" s="25" t="s">
        <v>2163</v>
      </c>
      <c r="B1587" s="4" t="s">
        <v>4540</v>
      </c>
      <c r="C1587" s="36">
        <v>1094</v>
      </c>
      <c r="D1587" s="37">
        <v>353</v>
      </c>
      <c r="E1587" s="36">
        <f t="shared" si="210"/>
        <v>741</v>
      </c>
      <c r="F1587" s="22">
        <f t="shared" si="212"/>
        <v>0.3226691042047532</v>
      </c>
      <c r="G1587" s="52">
        <v>784</v>
      </c>
      <c r="H1587" s="53">
        <v>318</v>
      </c>
      <c r="I1587" s="24">
        <f t="shared" si="211"/>
        <v>40.561224489795919</v>
      </c>
      <c r="J1587" s="42"/>
      <c r="T1587" s="42"/>
      <c r="U1587" s="42"/>
      <c r="V1587" s="42"/>
      <c r="W1587" s="42"/>
    </row>
    <row r="1588" spans="1:23">
      <c r="A1588" s="25" t="s">
        <v>2164</v>
      </c>
      <c r="B1588" s="4" t="s">
        <v>4541</v>
      </c>
      <c r="C1588" s="36">
        <v>1266</v>
      </c>
      <c r="D1588" s="37">
        <v>246</v>
      </c>
      <c r="E1588" s="36">
        <f t="shared" si="210"/>
        <v>1020</v>
      </c>
      <c r="F1588" s="22">
        <f t="shared" si="212"/>
        <v>0.19431279620853081</v>
      </c>
      <c r="G1588" s="52">
        <v>1201</v>
      </c>
      <c r="H1588" s="53">
        <v>509</v>
      </c>
      <c r="I1588" s="24">
        <f t="shared" si="211"/>
        <v>42.381348875936723</v>
      </c>
      <c r="J1588" s="42"/>
      <c r="T1588" s="42"/>
      <c r="U1588" s="42"/>
      <c r="V1588" s="42"/>
      <c r="W1588" s="42"/>
    </row>
    <row r="1589" spans="1:23">
      <c r="A1589" s="25" t="s">
        <v>2284</v>
      </c>
      <c r="B1589" s="4" t="s">
        <v>4663</v>
      </c>
      <c r="C1589" s="36">
        <v>2575</v>
      </c>
      <c r="D1589" s="37">
        <v>385</v>
      </c>
      <c r="E1589" s="36">
        <f t="shared" si="210"/>
        <v>2190</v>
      </c>
      <c r="F1589" s="22">
        <f t="shared" si="212"/>
        <v>0.14951456310679612</v>
      </c>
      <c r="G1589" s="52">
        <v>2195</v>
      </c>
      <c r="H1589" s="53">
        <v>914</v>
      </c>
      <c r="I1589" s="24">
        <f t="shared" si="211"/>
        <v>41.640091116173124</v>
      </c>
      <c r="J1589" s="42"/>
      <c r="T1589" s="42"/>
      <c r="U1589" s="42"/>
      <c r="V1589" s="42"/>
      <c r="W1589" s="42"/>
    </row>
    <row r="1590" spans="1:23">
      <c r="A1590" s="25" t="s">
        <v>1506</v>
      </c>
      <c r="B1590" s="4" t="s">
        <v>3929</v>
      </c>
      <c r="C1590" s="36">
        <v>1</v>
      </c>
      <c r="D1590" s="37">
        <v>2</v>
      </c>
      <c r="E1590" s="36">
        <f t="shared" si="210"/>
        <v>-1</v>
      </c>
      <c r="F1590" s="22">
        <f t="shared" si="212"/>
        <v>2</v>
      </c>
      <c r="G1590" s="52">
        <v>3</v>
      </c>
      <c r="H1590" s="53">
        <v>2</v>
      </c>
      <c r="I1590" s="24">
        <f t="shared" si="211"/>
        <v>66.666666666666657</v>
      </c>
      <c r="J1590" s="42"/>
      <c r="T1590" s="42"/>
      <c r="U1590" s="42"/>
      <c r="V1590" s="42"/>
      <c r="W1590" s="42"/>
    </row>
    <row r="1591" spans="1:23">
      <c r="A1591" s="25" t="s">
        <v>1748</v>
      </c>
      <c r="B1591" s="4" t="s">
        <v>4144</v>
      </c>
      <c r="C1591" s="36">
        <v>41</v>
      </c>
      <c r="D1591" s="37">
        <v>0</v>
      </c>
      <c r="E1591" s="36">
        <f t="shared" si="210"/>
        <v>41</v>
      </c>
      <c r="F1591" s="22" t="s">
        <v>5190</v>
      </c>
      <c r="G1591" s="52">
        <v>39</v>
      </c>
      <c r="H1591" s="53">
        <v>14</v>
      </c>
      <c r="I1591" s="24">
        <f t="shared" si="211"/>
        <v>35.897435897435898</v>
      </c>
      <c r="J1591" s="42"/>
      <c r="T1591" s="42"/>
      <c r="U1591" s="42"/>
      <c r="V1591" s="42"/>
      <c r="W1591" s="42"/>
    </row>
    <row r="1592" spans="1:23">
      <c r="A1592" s="25" t="s">
        <v>1897</v>
      </c>
      <c r="B1592" s="4" t="s">
        <v>4281</v>
      </c>
      <c r="C1592" s="36">
        <v>13</v>
      </c>
      <c r="D1592" s="37">
        <v>0</v>
      </c>
      <c r="E1592" s="36">
        <f t="shared" si="210"/>
        <v>13</v>
      </c>
      <c r="F1592" s="22" t="s">
        <v>5190</v>
      </c>
      <c r="G1592" s="52">
        <v>7</v>
      </c>
      <c r="H1592" s="53">
        <v>2</v>
      </c>
      <c r="I1592" s="24">
        <f t="shared" si="211"/>
        <v>28.571428571428569</v>
      </c>
      <c r="J1592" s="42"/>
      <c r="T1592" s="42"/>
      <c r="U1592" s="42"/>
      <c r="V1592" s="42"/>
      <c r="W1592" s="42"/>
    </row>
    <row r="1593" spans="1:23">
      <c r="A1593" s="25" t="s">
        <v>1527</v>
      </c>
      <c r="B1593" s="4" t="s">
        <v>3946</v>
      </c>
      <c r="C1593" s="36">
        <v>102</v>
      </c>
      <c r="D1593" s="37">
        <v>85</v>
      </c>
      <c r="E1593" s="36">
        <f t="shared" si="210"/>
        <v>17</v>
      </c>
      <c r="F1593" s="22">
        <f>D1593/C1593</f>
        <v>0.83333333333333337</v>
      </c>
      <c r="G1593" s="52">
        <v>88</v>
      </c>
      <c r="H1593" s="53">
        <v>24</v>
      </c>
      <c r="I1593" s="24">
        <f t="shared" si="211"/>
        <v>27.27272727272727</v>
      </c>
      <c r="J1593" s="42"/>
      <c r="T1593" s="42"/>
      <c r="U1593" s="42"/>
      <c r="V1593" s="42"/>
      <c r="W1593" s="42"/>
    </row>
    <row r="1594" spans="1:23">
      <c r="A1594" s="25" t="s">
        <v>2378</v>
      </c>
      <c r="B1594" s="4" t="s">
        <v>4760</v>
      </c>
      <c r="C1594" s="36">
        <v>353</v>
      </c>
      <c r="D1594" s="37">
        <v>190</v>
      </c>
      <c r="E1594" s="36">
        <f t="shared" si="210"/>
        <v>163</v>
      </c>
      <c r="F1594" s="22">
        <f>D1594/C1594</f>
        <v>0.5382436260623229</v>
      </c>
      <c r="G1594" s="52">
        <v>294</v>
      </c>
      <c r="H1594" s="53">
        <v>108</v>
      </c>
      <c r="I1594" s="24">
        <f t="shared" si="211"/>
        <v>36.734693877551024</v>
      </c>
      <c r="J1594" s="42"/>
      <c r="T1594" s="42"/>
      <c r="U1594" s="42"/>
      <c r="V1594" s="42"/>
      <c r="W1594" s="42"/>
    </row>
    <row r="1595" spans="1:23">
      <c r="A1595" s="25" t="s">
        <v>4</v>
      </c>
      <c r="B1595" s="4" t="s">
        <v>2386</v>
      </c>
      <c r="C1595" s="36">
        <v>0</v>
      </c>
      <c r="D1595" s="37">
        <v>0</v>
      </c>
      <c r="E1595" s="36">
        <v>0</v>
      </c>
      <c r="F1595" s="22" t="s">
        <v>5192</v>
      </c>
      <c r="G1595" s="52">
        <v>0</v>
      </c>
      <c r="H1595" s="53">
        <v>0</v>
      </c>
      <c r="I1595" s="24" t="s">
        <v>5192</v>
      </c>
      <c r="J1595" s="42"/>
      <c r="T1595" s="42"/>
      <c r="U1595" s="42"/>
      <c r="V1595" s="42"/>
      <c r="W1595" s="42"/>
    </row>
    <row r="1596" spans="1:23">
      <c r="A1596" s="25" t="s">
        <v>1858</v>
      </c>
      <c r="B1596" s="4" t="s">
        <v>4245</v>
      </c>
      <c r="C1596" s="36">
        <v>18</v>
      </c>
      <c r="D1596" s="37">
        <v>0</v>
      </c>
      <c r="E1596" s="36">
        <f t="shared" ref="E1596:E1602" si="213">C1596-D1596</f>
        <v>18</v>
      </c>
      <c r="F1596" s="22" t="s">
        <v>5190</v>
      </c>
      <c r="G1596" s="52">
        <v>10</v>
      </c>
      <c r="H1596" s="53">
        <v>4</v>
      </c>
      <c r="I1596" s="24">
        <f t="shared" ref="I1596:I1602" si="214">H1596/G1596*100</f>
        <v>40</v>
      </c>
      <c r="J1596" s="42"/>
      <c r="T1596" s="42"/>
      <c r="U1596" s="42"/>
      <c r="V1596" s="42"/>
      <c r="W1596" s="42"/>
    </row>
    <row r="1597" spans="1:23">
      <c r="A1597" s="25" t="s">
        <v>2324</v>
      </c>
      <c r="B1597" s="4" t="s">
        <v>4704</v>
      </c>
      <c r="C1597" s="36">
        <v>16</v>
      </c>
      <c r="D1597" s="37">
        <v>150</v>
      </c>
      <c r="E1597" s="36">
        <f t="shared" si="213"/>
        <v>-134</v>
      </c>
      <c r="F1597" s="22">
        <f>D1597/C1597</f>
        <v>9.375</v>
      </c>
      <c r="G1597" s="52">
        <v>12</v>
      </c>
      <c r="H1597" s="53">
        <v>2</v>
      </c>
      <c r="I1597" s="24">
        <f t="shared" si="214"/>
        <v>16.666666666666664</v>
      </c>
      <c r="J1597" s="42"/>
      <c r="T1597" s="42"/>
      <c r="U1597" s="42"/>
      <c r="V1597" s="42"/>
      <c r="W1597" s="42"/>
    </row>
    <row r="1598" spans="1:23">
      <c r="A1598" s="25" t="s">
        <v>476</v>
      </c>
      <c r="B1598" s="4" t="s">
        <v>2961</v>
      </c>
      <c r="C1598" s="36">
        <v>18038</v>
      </c>
      <c r="D1598" s="37">
        <v>385</v>
      </c>
      <c r="E1598" s="36">
        <f t="shared" si="213"/>
        <v>17653</v>
      </c>
      <c r="F1598" s="22">
        <f>D1598/C1598</f>
        <v>2.1343829692870606E-2</v>
      </c>
      <c r="G1598" s="52">
        <v>11593</v>
      </c>
      <c r="H1598" s="53">
        <v>2150</v>
      </c>
      <c r="I1598" s="24">
        <f t="shared" si="214"/>
        <v>18.545674113689294</v>
      </c>
      <c r="J1598" s="42"/>
      <c r="T1598" s="42"/>
      <c r="U1598" s="42"/>
      <c r="V1598" s="42"/>
      <c r="W1598" s="42"/>
    </row>
    <row r="1599" spans="1:23">
      <c r="A1599" s="25" t="s">
        <v>507</v>
      </c>
      <c r="B1599" s="4" t="s">
        <v>2992</v>
      </c>
      <c r="C1599" s="36">
        <v>125</v>
      </c>
      <c r="D1599" s="37">
        <v>13</v>
      </c>
      <c r="E1599" s="36">
        <f t="shared" si="213"/>
        <v>112</v>
      </c>
      <c r="F1599" s="22">
        <f>D1599/C1599</f>
        <v>0.104</v>
      </c>
      <c r="G1599" s="52">
        <v>64</v>
      </c>
      <c r="H1599" s="53">
        <v>1</v>
      </c>
      <c r="I1599" s="24">
        <f t="shared" si="214"/>
        <v>1.5625</v>
      </c>
      <c r="J1599" s="42"/>
      <c r="T1599" s="42"/>
      <c r="U1599" s="42"/>
      <c r="V1599" s="42"/>
      <c r="W1599" s="42"/>
    </row>
    <row r="1600" spans="1:23">
      <c r="A1600" s="25" t="s">
        <v>477</v>
      </c>
      <c r="B1600" s="4" t="s">
        <v>2962</v>
      </c>
      <c r="C1600" s="36">
        <v>45</v>
      </c>
      <c r="D1600" s="37">
        <v>0</v>
      </c>
      <c r="E1600" s="36">
        <f t="shared" si="213"/>
        <v>45</v>
      </c>
      <c r="F1600" s="22" t="s">
        <v>5190</v>
      </c>
      <c r="G1600" s="52">
        <v>24</v>
      </c>
      <c r="H1600" s="53">
        <v>1</v>
      </c>
      <c r="I1600" s="24">
        <f t="shared" si="214"/>
        <v>4.1666666666666661</v>
      </c>
      <c r="J1600" s="42"/>
      <c r="T1600" s="42"/>
      <c r="U1600" s="42"/>
      <c r="V1600" s="42"/>
      <c r="W1600" s="42"/>
    </row>
    <row r="1601" spans="1:23">
      <c r="A1601" s="25" t="s">
        <v>508</v>
      </c>
      <c r="B1601" s="4" t="s">
        <v>2993</v>
      </c>
      <c r="C1601" s="36">
        <v>1295</v>
      </c>
      <c r="D1601" s="37">
        <v>113</v>
      </c>
      <c r="E1601" s="36">
        <f t="shared" si="213"/>
        <v>1182</v>
      </c>
      <c r="F1601" s="22">
        <f>D1601/C1601</f>
        <v>8.7258687258687254E-2</v>
      </c>
      <c r="G1601" s="52">
        <v>1019</v>
      </c>
      <c r="H1601" s="53">
        <v>309</v>
      </c>
      <c r="I1601" s="24">
        <f t="shared" si="214"/>
        <v>30.323846908734055</v>
      </c>
      <c r="J1601" s="42"/>
      <c r="T1601" s="42"/>
      <c r="U1601" s="42"/>
      <c r="V1601" s="42"/>
      <c r="W1601" s="42"/>
    </row>
    <row r="1602" spans="1:23">
      <c r="A1602" s="25" t="s">
        <v>1325</v>
      </c>
      <c r="B1602" s="4" t="s">
        <v>3754</v>
      </c>
      <c r="C1602" s="36">
        <v>6</v>
      </c>
      <c r="D1602" s="37">
        <v>17</v>
      </c>
      <c r="E1602" s="36">
        <f t="shared" si="213"/>
        <v>-11</v>
      </c>
      <c r="F1602" s="22">
        <f>D1602/C1602</f>
        <v>2.8333333333333335</v>
      </c>
      <c r="G1602" s="52">
        <v>5</v>
      </c>
      <c r="H1602" s="53">
        <v>3</v>
      </c>
      <c r="I1602" s="24">
        <f t="shared" si="214"/>
        <v>60</v>
      </c>
      <c r="J1602" s="42"/>
      <c r="T1602" s="42"/>
      <c r="U1602" s="42"/>
      <c r="V1602" s="42"/>
      <c r="W1602" s="42"/>
    </row>
    <row r="1603" spans="1:23">
      <c r="A1603" s="25" t="s">
        <v>969</v>
      </c>
      <c r="B1603" s="4" t="s">
        <v>3429</v>
      </c>
      <c r="C1603" s="36">
        <v>0</v>
      </c>
      <c r="D1603" s="37">
        <v>0</v>
      </c>
      <c r="E1603" s="36">
        <v>0</v>
      </c>
      <c r="F1603" s="22" t="s">
        <v>5192</v>
      </c>
      <c r="G1603" s="52">
        <v>0</v>
      </c>
      <c r="H1603" s="53">
        <v>0</v>
      </c>
      <c r="I1603" s="24" t="s">
        <v>5192</v>
      </c>
      <c r="J1603" s="42"/>
      <c r="T1603" s="42"/>
      <c r="U1603" s="42"/>
      <c r="V1603" s="42"/>
      <c r="W1603" s="42"/>
    </row>
    <row r="1604" spans="1:23">
      <c r="A1604" s="25" t="s">
        <v>4938</v>
      </c>
      <c r="B1604" s="4" t="s">
        <v>3750</v>
      </c>
      <c r="C1604" s="36">
        <v>0</v>
      </c>
      <c r="D1604" s="37">
        <v>2</v>
      </c>
      <c r="E1604" s="36">
        <f t="shared" ref="E1604:E1613" si="215">C1604-D1604</f>
        <v>-2</v>
      </c>
      <c r="F1604" s="22" t="s">
        <v>5191</v>
      </c>
      <c r="G1604" s="52">
        <v>0</v>
      </c>
      <c r="H1604" s="53">
        <v>0</v>
      </c>
      <c r="I1604" s="24" t="s">
        <v>5192</v>
      </c>
      <c r="J1604" s="42"/>
      <c r="T1604" s="42"/>
      <c r="U1604" s="42"/>
      <c r="V1604" s="42"/>
      <c r="W1604" s="42"/>
    </row>
    <row r="1605" spans="1:23">
      <c r="A1605" s="25" t="s">
        <v>1581</v>
      </c>
      <c r="B1605" s="4" t="s">
        <v>3990</v>
      </c>
      <c r="C1605" s="36">
        <v>66</v>
      </c>
      <c r="D1605" s="37">
        <v>201</v>
      </c>
      <c r="E1605" s="36">
        <f t="shared" si="215"/>
        <v>-135</v>
      </c>
      <c r="F1605" s="22">
        <f t="shared" ref="F1605:F1611" si="216">D1605/C1605</f>
        <v>3.0454545454545454</v>
      </c>
      <c r="G1605" s="52">
        <v>37</v>
      </c>
      <c r="H1605" s="53">
        <v>3</v>
      </c>
      <c r="I1605" s="24">
        <f t="shared" ref="I1605:I1613" si="217">H1605/G1605*100</f>
        <v>8.1081081081081088</v>
      </c>
      <c r="J1605" s="42"/>
      <c r="T1605" s="42"/>
      <c r="U1605" s="42"/>
      <c r="V1605" s="42"/>
      <c r="W1605" s="42"/>
    </row>
    <row r="1606" spans="1:23" ht="25.5">
      <c r="A1606" s="25" t="s">
        <v>1971</v>
      </c>
      <c r="B1606" s="4" t="s">
        <v>4348</v>
      </c>
      <c r="C1606" s="36">
        <v>43</v>
      </c>
      <c r="D1606" s="37">
        <v>1</v>
      </c>
      <c r="E1606" s="36">
        <f t="shared" si="215"/>
        <v>42</v>
      </c>
      <c r="F1606" s="22">
        <f t="shared" si="216"/>
        <v>2.3255813953488372E-2</v>
      </c>
      <c r="G1606" s="52">
        <v>36</v>
      </c>
      <c r="H1606" s="53">
        <v>14</v>
      </c>
      <c r="I1606" s="24">
        <f t="shared" si="217"/>
        <v>38.888888888888893</v>
      </c>
      <c r="J1606" s="42"/>
      <c r="T1606" s="42"/>
      <c r="U1606" s="42"/>
      <c r="V1606" s="42"/>
      <c r="W1606" s="42"/>
    </row>
    <row r="1607" spans="1:23">
      <c r="A1607" s="25" t="s">
        <v>1972</v>
      </c>
      <c r="B1607" s="4" t="s">
        <v>4349</v>
      </c>
      <c r="C1607" s="36">
        <v>34</v>
      </c>
      <c r="D1607" s="37">
        <v>17</v>
      </c>
      <c r="E1607" s="36">
        <f t="shared" si="215"/>
        <v>17</v>
      </c>
      <c r="F1607" s="22">
        <f t="shared" si="216"/>
        <v>0.5</v>
      </c>
      <c r="G1607" s="52">
        <v>23</v>
      </c>
      <c r="H1607" s="53">
        <v>7</v>
      </c>
      <c r="I1607" s="24">
        <f t="shared" si="217"/>
        <v>30.434782608695656</v>
      </c>
      <c r="J1607" s="42"/>
      <c r="T1607" s="42"/>
      <c r="U1607" s="42"/>
      <c r="V1607" s="42"/>
      <c r="W1607" s="42"/>
    </row>
    <row r="1608" spans="1:23">
      <c r="A1608" s="25" t="s">
        <v>1842</v>
      </c>
      <c r="B1608" s="4" t="s">
        <v>5165</v>
      </c>
      <c r="C1608" s="36">
        <v>20709</v>
      </c>
      <c r="D1608" s="37">
        <v>1913</v>
      </c>
      <c r="E1608" s="36">
        <f t="shared" si="215"/>
        <v>18796</v>
      </c>
      <c r="F1608" s="22">
        <f t="shared" si="216"/>
        <v>9.2375295765126278E-2</v>
      </c>
      <c r="G1608" s="52">
        <v>14886</v>
      </c>
      <c r="H1608" s="53">
        <v>4218</v>
      </c>
      <c r="I1608" s="24">
        <f t="shared" si="217"/>
        <v>28.335348649738005</v>
      </c>
      <c r="J1608" s="42"/>
      <c r="T1608" s="42"/>
      <c r="U1608" s="42"/>
      <c r="V1608" s="42"/>
      <c r="W1608" s="42"/>
    </row>
    <row r="1609" spans="1:23">
      <c r="A1609" s="25" t="s">
        <v>319</v>
      </c>
      <c r="B1609" s="4" t="s">
        <v>2766</v>
      </c>
      <c r="C1609" s="36">
        <v>5191</v>
      </c>
      <c r="D1609" s="37">
        <v>1396</v>
      </c>
      <c r="E1609" s="36">
        <f t="shared" si="215"/>
        <v>3795</v>
      </c>
      <c r="F1609" s="22">
        <f t="shared" si="216"/>
        <v>0.26892698901945677</v>
      </c>
      <c r="G1609" s="52">
        <v>4008</v>
      </c>
      <c r="H1609" s="53">
        <v>1317</v>
      </c>
      <c r="I1609" s="24">
        <f t="shared" si="217"/>
        <v>32.859281437125745</v>
      </c>
      <c r="J1609" s="42"/>
      <c r="T1609" s="42"/>
      <c r="U1609" s="42"/>
      <c r="V1609" s="42"/>
      <c r="W1609" s="42"/>
    </row>
    <row r="1610" spans="1:23">
      <c r="A1610" s="25" t="s">
        <v>87</v>
      </c>
      <c r="B1610" s="4" t="s">
        <v>2478</v>
      </c>
      <c r="C1610" s="36">
        <v>19</v>
      </c>
      <c r="D1610" s="37">
        <v>3</v>
      </c>
      <c r="E1610" s="36">
        <f t="shared" si="215"/>
        <v>16</v>
      </c>
      <c r="F1610" s="22">
        <f t="shared" si="216"/>
        <v>0.15789473684210525</v>
      </c>
      <c r="G1610" s="52">
        <v>16</v>
      </c>
      <c r="H1610" s="53">
        <v>3</v>
      </c>
      <c r="I1610" s="24">
        <f t="shared" si="217"/>
        <v>18.75</v>
      </c>
      <c r="J1610" s="42"/>
      <c r="T1610" s="42"/>
      <c r="U1610" s="42"/>
      <c r="V1610" s="42"/>
      <c r="W1610" s="42"/>
    </row>
    <row r="1611" spans="1:23" ht="25.5">
      <c r="A1611" s="25" t="s">
        <v>320</v>
      </c>
      <c r="B1611" s="4" t="s">
        <v>2767</v>
      </c>
      <c r="C1611" s="36">
        <v>10</v>
      </c>
      <c r="D1611" s="37">
        <v>2</v>
      </c>
      <c r="E1611" s="36">
        <f t="shared" si="215"/>
        <v>8</v>
      </c>
      <c r="F1611" s="22">
        <f t="shared" si="216"/>
        <v>0.2</v>
      </c>
      <c r="G1611" s="52">
        <v>7</v>
      </c>
      <c r="H1611" s="53">
        <v>4</v>
      </c>
      <c r="I1611" s="24">
        <f t="shared" si="217"/>
        <v>57.142857142857139</v>
      </c>
      <c r="J1611" s="42"/>
      <c r="T1611" s="42"/>
      <c r="U1611" s="42"/>
      <c r="V1611" s="42"/>
      <c r="W1611" s="42"/>
    </row>
    <row r="1612" spans="1:23" ht="38.25">
      <c r="A1612" s="25" t="s">
        <v>321</v>
      </c>
      <c r="B1612" s="4" t="s">
        <v>2768</v>
      </c>
      <c r="C1612" s="36">
        <v>11</v>
      </c>
      <c r="D1612" s="37">
        <v>0</v>
      </c>
      <c r="E1612" s="36">
        <f t="shared" si="215"/>
        <v>11</v>
      </c>
      <c r="F1612" s="22" t="s">
        <v>5190</v>
      </c>
      <c r="G1612" s="52">
        <v>5</v>
      </c>
      <c r="H1612" s="53">
        <v>2</v>
      </c>
      <c r="I1612" s="24">
        <f t="shared" si="217"/>
        <v>40</v>
      </c>
      <c r="J1612" s="42"/>
      <c r="T1612" s="42"/>
      <c r="U1612" s="42"/>
      <c r="V1612" s="42"/>
      <c r="W1612" s="42"/>
    </row>
    <row r="1613" spans="1:23" ht="25.5">
      <c r="A1613" s="25" t="s">
        <v>322</v>
      </c>
      <c r="B1613" s="4" t="s">
        <v>2769</v>
      </c>
      <c r="C1613" s="36">
        <v>4</v>
      </c>
      <c r="D1613" s="37">
        <v>4</v>
      </c>
      <c r="E1613" s="36">
        <f t="shared" si="215"/>
        <v>0</v>
      </c>
      <c r="F1613" s="22">
        <f>D1613/C1613</f>
        <v>1</v>
      </c>
      <c r="G1613" s="52">
        <v>5</v>
      </c>
      <c r="H1613" s="53">
        <v>1</v>
      </c>
      <c r="I1613" s="24">
        <f t="shared" si="217"/>
        <v>20</v>
      </c>
      <c r="J1613" s="42"/>
      <c r="T1613" s="42"/>
      <c r="U1613" s="42"/>
      <c r="V1613" s="42"/>
      <c r="W1613" s="42"/>
    </row>
    <row r="1614" spans="1:23" ht="25.5">
      <c r="A1614" s="25" t="s">
        <v>4830</v>
      </c>
      <c r="B1614" s="4" t="s">
        <v>2770</v>
      </c>
      <c r="C1614" s="36">
        <v>0</v>
      </c>
      <c r="D1614" s="37">
        <v>0</v>
      </c>
      <c r="E1614" s="36">
        <v>0</v>
      </c>
      <c r="F1614" s="22" t="s">
        <v>5192</v>
      </c>
      <c r="G1614" s="52">
        <v>0</v>
      </c>
      <c r="H1614" s="53">
        <v>0</v>
      </c>
      <c r="I1614" s="24" t="s">
        <v>5192</v>
      </c>
      <c r="J1614" s="42"/>
      <c r="T1614" s="42"/>
      <c r="U1614" s="42"/>
      <c r="V1614" s="42"/>
      <c r="W1614" s="42"/>
    </row>
    <row r="1615" spans="1:23" ht="25.5">
      <c r="A1615" s="25" t="s">
        <v>323</v>
      </c>
      <c r="B1615" s="4" t="s">
        <v>2771</v>
      </c>
      <c r="C1615" s="36">
        <v>1</v>
      </c>
      <c r="D1615" s="37">
        <v>0</v>
      </c>
      <c r="E1615" s="36">
        <f t="shared" ref="E1615:E1634" si="218">C1615-D1615</f>
        <v>1</v>
      </c>
      <c r="F1615" s="23" t="s">
        <v>5190</v>
      </c>
      <c r="G1615" s="52">
        <v>0</v>
      </c>
      <c r="H1615" s="53">
        <v>0</v>
      </c>
      <c r="I1615" s="24" t="s">
        <v>5192</v>
      </c>
      <c r="J1615" s="42"/>
      <c r="T1615" s="42"/>
      <c r="U1615" s="42"/>
      <c r="V1615" s="42"/>
      <c r="W1615" s="42"/>
    </row>
    <row r="1616" spans="1:23" ht="25.5">
      <c r="A1616" s="25" t="s">
        <v>324</v>
      </c>
      <c r="B1616" s="4" t="s">
        <v>2772</v>
      </c>
      <c r="C1616" s="36">
        <v>0</v>
      </c>
      <c r="D1616" s="37">
        <v>1</v>
      </c>
      <c r="E1616" s="36">
        <f t="shared" si="218"/>
        <v>-1</v>
      </c>
      <c r="F1616" s="23" t="s">
        <v>5191</v>
      </c>
      <c r="G1616" s="52">
        <v>0</v>
      </c>
      <c r="H1616" s="53">
        <v>0</v>
      </c>
      <c r="I1616" s="24" t="s">
        <v>5192</v>
      </c>
      <c r="J1616" s="42"/>
      <c r="T1616" s="42"/>
      <c r="U1616" s="42"/>
      <c r="V1616" s="42"/>
      <c r="W1616" s="42"/>
    </row>
    <row r="1617" spans="1:23" ht="25.5">
      <c r="A1617" s="25" t="s">
        <v>325</v>
      </c>
      <c r="B1617" s="4" t="s">
        <v>2773</v>
      </c>
      <c r="C1617" s="36">
        <v>1</v>
      </c>
      <c r="D1617" s="37">
        <v>0</v>
      </c>
      <c r="E1617" s="36">
        <f t="shared" si="218"/>
        <v>1</v>
      </c>
      <c r="F1617" s="23" t="s">
        <v>5190</v>
      </c>
      <c r="G1617" s="52">
        <v>0</v>
      </c>
      <c r="H1617" s="53">
        <v>0</v>
      </c>
      <c r="I1617" s="24" t="s">
        <v>5192</v>
      </c>
      <c r="J1617" s="42"/>
      <c r="T1617" s="42"/>
      <c r="U1617" s="42"/>
      <c r="V1617" s="42"/>
      <c r="W1617" s="42"/>
    </row>
    <row r="1618" spans="1:23" ht="25.5">
      <c r="A1618" s="25" t="s">
        <v>326</v>
      </c>
      <c r="B1618" s="4" t="s">
        <v>2774</v>
      </c>
      <c r="C1618" s="36">
        <v>1</v>
      </c>
      <c r="D1618" s="37">
        <v>1</v>
      </c>
      <c r="E1618" s="36">
        <f t="shared" si="218"/>
        <v>0</v>
      </c>
      <c r="F1618" s="22">
        <f>D1618/C1618</f>
        <v>1</v>
      </c>
      <c r="G1618" s="52">
        <v>0</v>
      </c>
      <c r="H1618" s="53">
        <v>0</v>
      </c>
      <c r="I1618" s="24" t="s">
        <v>5192</v>
      </c>
      <c r="J1618" s="42"/>
      <c r="T1618" s="42"/>
      <c r="U1618" s="42"/>
      <c r="V1618" s="42"/>
      <c r="W1618" s="42"/>
    </row>
    <row r="1619" spans="1:23" ht="25.5">
      <c r="A1619" s="25" t="s">
        <v>327</v>
      </c>
      <c r="B1619" s="4" t="s">
        <v>2775</v>
      </c>
      <c r="C1619" s="36">
        <v>0</v>
      </c>
      <c r="D1619" s="37">
        <v>0</v>
      </c>
      <c r="E1619" s="36">
        <f t="shared" si="218"/>
        <v>0</v>
      </c>
      <c r="F1619" s="22" t="s">
        <v>5192</v>
      </c>
      <c r="G1619" s="52">
        <v>1</v>
      </c>
      <c r="H1619" s="53">
        <v>1</v>
      </c>
      <c r="I1619" s="24">
        <f>H1619/G1619*100</f>
        <v>100</v>
      </c>
      <c r="J1619" s="42"/>
      <c r="T1619" s="42"/>
      <c r="U1619" s="42"/>
      <c r="V1619" s="42"/>
      <c r="W1619" s="42"/>
    </row>
    <row r="1620" spans="1:23" ht="25.5">
      <c r="A1620" s="25" t="s">
        <v>328</v>
      </c>
      <c r="B1620" s="4" t="s">
        <v>2776</v>
      </c>
      <c r="C1620" s="36">
        <v>1</v>
      </c>
      <c r="D1620" s="37">
        <v>0</v>
      </c>
      <c r="E1620" s="36">
        <f t="shared" si="218"/>
        <v>1</v>
      </c>
      <c r="F1620" s="23" t="s">
        <v>5190</v>
      </c>
      <c r="G1620" s="52">
        <v>0</v>
      </c>
      <c r="H1620" s="53">
        <v>0</v>
      </c>
      <c r="I1620" s="24" t="s">
        <v>5192</v>
      </c>
      <c r="J1620" s="42"/>
      <c r="T1620" s="42"/>
      <c r="U1620" s="42"/>
      <c r="V1620" s="42"/>
      <c r="W1620" s="42"/>
    </row>
    <row r="1621" spans="1:23" ht="25.5">
      <c r="A1621" s="25" t="s">
        <v>4831</v>
      </c>
      <c r="B1621" s="4" t="s">
        <v>2777</v>
      </c>
      <c r="C1621" s="36">
        <v>1</v>
      </c>
      <c r="D1621" s="37">
        <v>0</v>
      </c>
      <c r="E1621" s="36">
        <f t="shared" si="218"/>
        <v>1</v>
      </c>
      <c r="F1621" s="23" t="s">
        <v>5190</v>
      </c>
      <c r="G1621" s="52">
        <v>1</v>
      </c>
      <c r="H1621" s="53">
        <v>0</v>
      </c>
      <c r="I1621" s="24">
        <f t="shared" ref="I1621:I1626" si="219">H1621/G1621*100</f>
        <v>0</v>
      </c>
      <c r="J1621" s="42"/>
      <c r="T1621" s="42"/>
      <c r="U1621" s="42"/>
      <c r="V1621" s="42"/>
      <c r="W1621" s="42"/>
    </row>
    <row r="1622" spans="1:23" ht="25.5">
      <c r="A1622" s="25" t="s">
        <v>329</v>
      </c>
      <c r="B1622" s="4" t="s">
        <v>2778</v>
      </c>
      <c r="C1622" s="36">
        <v>2</v>
      </c>
      <c r="D1622" s="37">
        <v>3</v>
      </c>
      <c r="E1622" s="36">
        <f t="shared" si="218"/>
        <v>-1</v>
      </c>
      <c r="F1622" s="22">
        <f t="shared" ref="F1622:F1629" si="220">D1622/C1622</f>
        <v>1.5</v>
      </c>
      <c r="G1622" s="52">
        <v>1</v>
      </c>
      <c r="H1622" s="53">
        <v>0</v>
      </c>
      <c r="I1622" s="24">
        <f t="shared" si="219"/>
        <v>0</v>
      </c>
      <c r="J1622" s="42"/>
      <c r="T1622" s="42"/>
      <c r="U1622" s="42"/>
      <c r="V1622" s="42"/>
      <c r="W1622" s="42"/>
    </row>
    <row r="1623" spans="1:23" ht="25.5">
      <c r="A1623" s="25" t="s">
        <v>330</v>
      </c>
      <c r="B1623" s="4" t="s">
        <v>2779</v>
      </c>
      <c r="C1623" s="36">
        <v>1</v>
      </c>
      <c r="D1623" s="37">
        <v>100</v>
      </c>
      <c r="E1623" s="36">
        <f t="shared" si="218"/>
        <v>-99</v>
      </c>
      <c r="F1623" s="22">
        <f t="shared" si="220"/>
        <v>100</v>
      </c>
      <c r="G1623" s="52">
        <v>1</v>
      </c>
      <c r="H1623" s="53">
        <v>1</v>
      </c>
      <c r="I1623" s="24">
        <f t="shared" si="219"/>
        <v>100</v>
      </c>
      <c r="J1623" s="42"/>
      <c r="T1623" s="42"/>
      <c r="U1623" s="42"/>
      <c r="V1623" s="42"/>
      <c r="W1623" s="42"/>
    </row>
    <row r="1624" spans="1:23" ht="25.5">
      <c r="A1624" s="25" t="s">
        <v>4832</v>
      </c>
      <c r="B1624" s="4" t="s">
        <v>2780</v>
      </c>
      <c r="C1624" s="36">
        <v>1</v>
      </c>
      <c r="D1624" s="37">
        <v>4</v>
      </c>
      <c r="E1624" s="36">
        <f t="shared" si="218"/>
        <v>-3</v>
      </c>
      <c r="F1624" s="22">
        <f t="shared" si="220"/>
        <v>4</v>
      </c>
      <c r="G1624" s="52">
        <v>1</v>
      </c>
      <c r="H1624" s="53">
        <v>0</v>
      </c>
      <c r="I1624" s="24">
        <f t="shared" si="219"/>
        <v>0</v>
      </c>
      <c r="J1624" s="42"/>
      <c r="T1624" s="42"/>
      <c r="U1624" s="42"/>
      <c r="V1624" s="42"/>
      <c r="W1624" s="42"/>
    </row>
    <row r="1625" spans="1:23" ht="25.5">
      <c r="A1625" s="25" t="s">
        <v>331</v>
      </c>
      <c r="B1625" s="4" t="s">
        <v>2781</v>
      </c>
      <c r="C1625" s="36">
        <v>2</v>
      </c>
      <c r="D1625" s="37">
        <v>2</v>
      </c>
      <c r="E1625" s="36">
        <f t="shared" si="218"/>
        <v>0</v>
      </c>
      <c r="F1625" s="22">
        <f t="shared" si="220"/>
        <v>1</v>
      </c>
      <c r="G1625" s="52">
        <v>1</v>
      </c>
      <c r="H1625" s="53">
        <v>0</v>
      </c>
      <c r="I1625" s="24">
        <f t="shared" si="219"/>
        <v>0</v>
      </c>
      <c r="J1625" s="42"/>
      <c r="T1625" s="42"/>
      <c r="U1625" s="42"/>
      <c r="V1625" s="42"/>
      <c r="W1625" s="42"/>
    </row>
    <row r="1626" spans="1:23" ht="25.5">
      <c r="A1626" s="25" t="s">
        <v>332</v>
      </c>
      <c r="B1626" s="4" t="s">
        <v>2782</v>
      </c>
      <c r="C1626" s="36">
        <v>5</v>
      </c>
      <c r="D1626" s="37">
        <v>1</v>
      </c>
      <c r="E1626" s="36">
        <f t="shared" si="218"/>
        <v>4</v>
      </c>
      <c r="F1626" s="22">
        <f t="shared" si="220"/>
        <v>0.2</v>
      </c>
      <c r="G1626" s="52">
        <v>8</v>
      </c>
      <c r="H1626" s="53">
        <v>4</v>
      </c>
      <c r="I1626" s="24">
        <f t="shared" si="219"/>
        <v>50</v>
      </c>
      <c r="J1626" s="42"/>
      <c r="T1626" s="42"/>
      <c r="U1626" s="42"/>
      <c r="V1626" s="42"/>
      <c r="W1626" s="42"/>
    </row>
    <row r="1627" spans="1:23" ht="25.5">
      <c r="A1627" s="25" t="s">
        <v>333</v>
      </c>
      <c r="B1627" s="4" t="s">
        <v>2783</v>
      </c>
      <c r="C1627" s="36">
        <v>2</v>
      </c>
      <c r="D1627" s="37">
        <v>2</v>
      </c>
      <c r="E1627" s="36">
        <f t="shared" si="218"/>
        <v>0</v>
      </c>
      <c r="F1627" s="22">
        <f t="shared" si="220"/>
        <v>1</v>
      </c>
      <c r="G1627" s="52">
        <v>0</v>
      </c>
      <c r="H1627" s="53">
        <v>0</v>
      </c>
      <c r="I1627" s="24" t="s">
        <v>5192</v>
      </c>
      <c r="J1627" s="42"/>
      <c r="T1627" s="42"/>
      <c r="U1627" s="42"/>
      <c r="V1627" s="42"/>
      <c r="W1627" s="42"/>
    </row>
    <row r="1628" spans="1:23" ht="25.5">
      <c r="A1628" s="25" t="s">
        <v>334</v>
      </c>
      <c r="B1628" s="4" t="s">
        <v>2784</v>
      </c>
      <c r="C1628" s="36">
        <v>14</v>
      </c>
      <c r="D1628" s="37">
        <v>8</v>
      </c>
      <c r="E1628" s="36">
        <f t="shared" si="218"/>
        <v>6</v>
      </c>
      <c r="F1628" s="22">
        <f t="shared" si="220"/>
        <v>0.5714285714285714</v>
      </c>
      <c r="G1628" s="52">
        <v>9</v>
      </c>
      <c r="H1628" s="53">
        <v>1</v>
      </c>
      <c r="I1628" s="24">
        <f>H1628/G1628*100</f>
        <v>11.111111111111111</v>
      </c>
      <c r="J1628" s="42"/>
      <c r="T1628" s="42"/>
      <c r="U1628" s="42"/>
      <c r="V1628" s="42"/>
      <c r="W1628" s="42"/>
    </row>
    <row r="1629" spans="1:23" ht="25.5">
      <c r="A1629" s="25" t="s">
        <v>335</v>
      </c>
      <c r="B1629" s="4" t="s">
        <v>2785</v>
      </c>
      <c r="C1629" s="36">
        <v>4</v>
      </c>
      <c r="D1629" s="37">
        <v>5</v>
      </c>
      <c r="E1629" s="36">
        <f t="shared" si="218"/>
        <v>-1</v>
      </c>
      <c r="F1629" s="22">
        <f t="shared" si="220"/>
        <v>1.25</v>
      </c>
      <c r="G1629" s="52">
        <v>2</v>
      </c>
      <c r="H1629" s="53">
        <v>1</v>
      </c>
      <c r="I1629" s="24">
        <f>H1629/G1629*100</f>
        <v>50</v>
      </c>
      <c r="J1629" s="42"/>
      <c r="T1629" s="42"/>
      <c r="U1629" s="42"/>
      <c r="V1629" s="42"/>
      <c r="W1629" s="42"/>
    </row>
    <row r="1630" spans="1:23" ht="25.5">
      <c r="A1630" s="25" t="s">
        <v>336</v>
      </c>
      <c r="B1630" s="4" t="s">
        <v>2786</v>
      </c>
      <c r="C1630" s="36">
        <v>0</v>
      </c>
      <c r="D1630" s="37">
        <v>5</v>
      </c>
      <c r="E1630" s="36">
        <f t="shared" si="218"/>
        <v>-5</v>
      </c>
      <c r="F1630" s="23" t="s">
        <v>5191</v>
      </c>
      <c r="G1630" s="52">
        <v>0</v>
      </c>
      <c r="H1630" s="53">
        <v>0</v>
      </c>
      <c r="I1630" s="24" t="s">
        <v>5192</v>
      </c>
      <c r="J1630" s="42"/>
      <c r="T1630" s="42"/>
      <c r="U1630" s="42"/>
      <c r="V1630" s="42"/>
      <c r="W1630" s="42"/>
    </row>
    <row r="1631" spans="1:23" ht="25.5">
      <c r="A1631" s="25" t="s">
        <v>337</v>
      </c>
      <c r="B1631" s="4" t="s">
        <v>2787</v>
      </c>
      <c r="C1631" s="36">
        <v>12</v>
      </c>
      <c r="D1631" s="37">
        <v>0</v>
      </c>
      <c r="E1631" s="36">
        <f t="shared" si="218"/>
        <v>12</v>
      </c>
      <c r="F1631" s="23" t="s">
        <v>5190</v>
      </c>
      <c r="G1631" s="52">
        <v>12</v>
      </c>
      <c r="H1631" s="53">
        <v>4</v>
      </c>
      <c r="I1631" s="24">
        <f>H1631/G1631*100</f>
        <v>33.333333333333329</v>
      </c>
      <c r="J1631" s="42"/>
      <c r="T1631" s="42"/>
      <c r="U1631" s="42"/>
      <c r="V1631" s="42"/>
      <c r="W1631" s="42"/>
    </row>
    <row r="1632" spans="1:23" ht="25.5">
      <c r="A1632" s="25" t="s">
        <v>338</v>
      </c>
      <c r="B1632" s="4" t="s">
        <v>2788</v>
      </c>
      <c r="C1632" s="36">
        <v>4</v>
      </c>
      <c r="D1632" s="37">
        <v>0</v>
      </c>
      <c r="E1632" s="36">
        <f t="shared" si="218"/>
        <v>4</v>
      </c>
      <c r="F1632" s="23" t="s">
        <v>5190</v>
      </c>
      <c r="G1632" s="52">
        <v>1</v>
      </c>
      <c r="H1632" s="53">
        <v>0</v>
      </c>
      <c r="I1632" s="24">
        <f>H1632/G1632*100</f>
        <v>0</v>
      </c>
      <c r="J1632" s="42"/>
      <c r="T1632" s="42"/>
      <c r="U1632" s="42"/>
      <c r="V1632" s="42"/>
      <c r="W1632" s="42"/>
    </row>
    <row r="1633" spans="1:23">
      <c r="A1633" s="25" t="s">
        <v>1876</v>
      </c>
      <c r="B1633" s="4" t="s">
        <v>4262</v>
      </c>
      <c r="C1633" s="36">
        <v>1556</v>
      </c>
      <c r="D1633" s="37">
        <v>673</v>
      </c>
      <c r="E1633" s="36">
        <f t="shared" si="218"/>
        <v>883</v>
      </c>
      <c r="F1633" s="22">
        <f>D1633/C1633</f>
        <v>0.43251928020565555</v>
      </c>
      <c r="G1633" s="52">
        <v>1398</v>
      </c>
      <c r="H1633" s="53">
        <v>513</v>
      </c>
      <c r="I1633" s="24">
        <f>H1633/G1633*100</f>
        <v>36.69527896995708</v>
      </c>
      <c r="J1633" s="42"/>
      <c r="T1633" s="42"/>
      <c r="U1633" s="42"/>
      <c r="V1633" s="42"/>
      <c r="W1633" s="42"/>
    </row>
    <row r="1634" spans="1:23">
      <c r="A1634" s="25" t="s">
        <v>1954</v>
      </c>
      <c r="B1634" s="4" t="s">
        <v>4335</v>
      </c>
      <c r="C1634" s="36">
        <v>139</v>
      </c>
      <c r="D1634" s="37">
        <v>26</v>
      </c>
      <c r="E1634" s="36">
        <f t="shared" si="218"/>
        <v>113</v>
      </c>
      <c r="F1634" s="22">
        <f>D1634/C1634</f>
        <v>0.18705035971223022</v>
      </c>
      <c r="G1634" s="52">
        <v>117</v>
      </c>
      <c r="H1634" s="53">
        <v>31</v>
      </c>
      <c r="I1634" s="24">
        <f>H1634/G1634*100</f>
        <v>26.495726495726498</v>
      </c>
      <c r="J1634" s="42"/>
      <c r="T1634" s="42"/>
      <c r="U1634" s="42"/>
      <c r="V1634" s="42"/>
      <c r="W1634" s="42"/>
    </row>
    <row r="1635" spans="1:23">
      <c r="A1635" s="25" t="s">
        <v>4902</v>
      </c>
      <c r="B1635" s="4" t="s">
        <v>3411</v>
      </c>
      <c r="C1635" s="36">
        <v>0</v>
      </c>
      <c r="D1635" s="37">
        <v>0</v>
      </c>
      <c r="E1635" s="36">
        <v>0</v>
      </c>
      <c r="F1635" s="22" t="s">
        <v>5192</v>
      </c>
      <c r="G1635" s="52">
        <v>0</v>
      </c>
      <c r="H1635" s="53">
        <v>0</v>
      </c>
      <c r="I1635" s="24" t="s">
        <v>5192</v>
      </c>
      <c r="J1635" s="42"/>
      <c r="T1635" s="42"/>
      <c r="U1635" s="42"/>
      <c r="V1635" s="42"/>
      <c r="W1635" s="42"/>
    </row>
    <row r="1636" spans="1:23">
      <c r="A1636" s="25" t="s">
        <v>4903</v>
      </c>
      <c r="B1636" s="4" t="s">
        <v>3412</v>
      </c>
      <c r="C1636" s="36">
        <v>0</v>
      </c>
      <c r="D1636" s="37">
        <v>0</v>
      </c>
      <c r="E1636" s="36">
        <v>0</v>
      </c>
      <c r="F1636" s="22" t="s">
        <v>5192</v>
      </c>
      <c r="G1636" s="52">
        <v>0</v>
      </c>
      <c r="H1636" s="53">
        <v>0</v>
      </c>
      <c r="I1636" s="24" t="s">
        <v>5192</v>
      </c>
      <c r="J1636" s="42"/>
      <c r="T1636" s="42"/>
      <c r="U1636" s="42"/>
      <c r="V1636" s="42"/>
      <c r="W1636" s="42"/>
    </row>
    <row r="1637" spans="1:23">
      <c r="A1637" s="25" t="s">
        <v>944</v>
      </c>
      <c r="B1637" s="4" t="s">
        <v>3402</v>
      </c>
      <c r="C1637" s="36">
        <v>6</v>
      </c>
      <c r="D1637" s="37">
        <v>0</v>
      </c>
      <c r="E1637" s="36">
        <f>C1637-D1637</f>
        <v>6</v>
      </c>
      <c r="F1637" s="22" t="s">
        <v>5190</v>
      </c>
      <c r="G1637" s="52">
        <v>2</v>
      </c>
      <c r="H1637" s="53">
        <v>0</v>
      </c>
      <c r="I1637" s="24">
        <f>H1637/G1637*100</f>
        <v>0</v>
      </c>
      <c r="J1637" s="42"/>
      <c r="T1637" s="42"/>
      <c r="U1637" s="42"/>
      <c r="V1637" s="42"/>
      <c r="W1637" s="42"/>
    </row>
    <row r="1638" spans="1:23">
      <c r="A1638" s="25" t="s">
        <v>955</v>
      </c>
      <c r="B1638" s="4" t="s">
        <v>3413</v>
      </c>
      <c r="C1638" s="36">
        <v>14</v>
      </c>
      <c r="D1638" s="37">
        <v>1</v>
      </c>
      <c r="E1638" s="36">
        <f>C1638-D1638</f>
        <v>13</v>
      </c>
      <c r="F1638" s="22">
        <f>D1638/C1638</f>
        <v>7.1428571428571425E-2</v>
      </c>
      <c r="G1638" s="52">
        <v>14</v>
      </c>
      <c r="H1638" s="53">
        <v>5</v>
      </c>
      <c r="I1638" s="24">
        <f>H1638/G1638*100</f>
        <v>35.714285714285715</v>
      </c>
      <c r="J1638" s="42"/>
      <c r="T1638" s="42"/>
      <c r="U1638" s="42"/>
      <c r="V1638" s="42"/>
      <c r="W1638" s="42"/>
    </row>
    <row r="1639" spans="1:23">
      <c r="A1639" s="25" t="s">
        <v>4904</v>
      </c>
      <c r="B1639" s="4" t="s">
        <v>3414</v>
      </c>
      <c r="C1639" s="36">
        <v>0</v>
      </c>
      <c r="D1639" s="37">
        <v>0</v>
      </c>
      <c r="E1639" s="36">
        <v>0</v>
      </c>
      <c r="F1639" s="22" t="s">
        <v>5192</v>
      </c>
      <c r="G1639" s="52">
        <v>0</v>
      </c>
      <c r="H1639" s="53">
        <v>0</v>
      </c>
      <c r="I1639" s="24" t="s">
        <v>5192</v>
      </c>
      <c r="J1639" s="42"/>
      <c r="T1639" s="42"/>
      <c r="U1639" s="42"/>
      <c r="V1639" s="42"/>
      <c r="W1639" s="42"/>
    </row>
    <row r="1640" spans="1:23">
      <c r="A1640" s="25" t="s">
        <v>956</v>
      </c>
      <c r="B1640" s="4" t="s">
        <v>3415</v>
      </c>
      <c r="C1640" s="36">
        <v>0</v>
      </c>
      <c r="D1640" s="37">
        <v>0</v>
      </c>
      <c r="E1640" s="36">
        <v>0</v>
      </c>
      <c r="F1640" s="22" t="s">
        <v>5192</v>
      </c>
      <c r="G1640" s="52">
        <v>0</v>
      </c>
      <c r="H1640" s="53">
        <v>0</v>
      </c>
      <c r="I1640" s="24" t="s">
        <v>5192</v>
      </c>
      <c r="J1640" s="42"/>
      <c r="T1640" s="42"/>
      <c r="U1640" s="42"/>
      <c r="V1640" s="42"/>
      <c r="W1640" s="42"/>
    </row>
    <row r="1641" spans="1:23" ht="25.5">
      <c r="A1641" s="25" t="s">
        <v>4905</v>
      </c>
      <c r="B1641" s="4" t="s">
        <v>3416</v>
      </c>
      <c r="C1641" s="36">
        <v>0</v>
      </c>
      <c r="D1641" s="37">
        <v>0</v>
      </c>
      <c r="E1641" s="36">
        <v>0</v>
      </c>
      <c r="F1641" s="22" t="s">
        <v>5192</v>
      </c>
      <c r="G1641" s="52">
        <v>0</v>
      </c>
      <c r="H1641" s="53">
        <v>0</v>
      </c>
      <c r="I1641" s="24" t="s">
        <v>5192</v>
      </c>
      <c r="J1641" s="42"/>
      <c r="T1641" s="42"/>
      <c r="U1641" s="42"/>
      <c r="V1641" s="42"/>
      <c r="W1641" s="42"/>
    </row>
    <row r="1642" spans="1:23">
      <c r="A1642" s="25" t="s">
        <v>4906</v>
      </c>
      <c r="B1642" s="4" t="s">
        <v>3417</v>
      </c>
      <c r="C1642" s="36">
        <v>0</v>
      </c>
      <c r="D1642" s="37">
        <v>0</v>
      </c>
      <c r="E1642" s="36">
        <v>0</v>
      </c>
      <c r="F1642" s="22" t="s">
        <v>5192</v>
      </c>
      <c r="G1642" s="52">
        <v>0</v>
      </c>
      <c r="H1642" s="53">
        <v>0</v>
      </c>
      <c r="I1642" s="24" t="s">
        <v>5192</v>
      </c>
      <c r="J1642" s="42"/>
      <c r="T1642" s="42"/>
      <c r="U1642" s="42"/>
      <c r="V1642" s="42"/>
      <c r="W1642" s="42"/>
    </row>
    <row r="1643" spans="1:23">
      <c r="A1643" s="25" t="s">
        <v>1308</v>
      </c>
      <c r="B1643" s="4" t="s">
        <v>3740</v>
      </c>
      <c r="C1643" s="36">
        <v>132</v>
      </c>
      <c r="D1643" s="37">
        <v>12</v>
      </c>
      <c r="E1643" s="36">
        <f>C1643-D1643</f>
        <v>120</v>
      </c>
      <c r="F1643" s="22">
        <f>D1643/C1643</f>
        <v>9.0909090909090912E-2</v>
      </c>
      <c r="G1643" s="52">
        <v>87</v>
      </c>
      <c r="H1643" s="53">
        <v>16</v>
      </c>
      <c r="I1643" s="24">
        <f>H1643/G1643*100</f>
        <v>18.390804597701148</v>
      </c>
      <c r="J1643" s="42"/>
      <c r="T1643" s="42"/>
      <c r="U1643" s="42"/>
      <c r="V1643" s="42"/>
      <c r="W1643" s="42"/>
    </row>
    <row r="1644" spans="1:23">
      <c r="A1644" s="25" t="s">
        <v>945</v>
      </c>
      <c r="B1644" s="4" t="s">
        <v>3403</v>
      </c>
      <c r="C1644" s="36">
        <v>0</v>
      </c>
      <c r="D1644" s="37">
        <v>0</v>
      </c>
      <c r="E1644" s="36">
        <f>C1644-D1644</f>
        <v>0</v>
      </c>
      <c r="F1644" s="22" t="s">
        <v>5192</v>
      </c>
      <c r="G1644" s="52">
        <v>1</v>
      </c>
      <c r="H1644" s="53">
        <v>1</v>
      </c>
      <c r="I1644" s="24">
        <f>H1644/G1644*100</f>
        <v>100</v>
      </c>
      <c r="J1644" s="42"/>
      <c r="T1644" s="42"/>
      <c r="U1644" s="42"/>
      <c r="V1644" s="42"/>
      <c r="W1644" s="42"/>
    </row>
    <row r="1645" spans="1:23">
      <c r="A1645" s="25" t="s">
        <v>724</v>
      </c>
      <c r="B1645" s="4" t="s">
        <v>3220</v>
      </c>
      <c r="C1645" s="36">
        <v>10</v>
      </c>
      <c r="D1645" s="37">
        <v>2</v>
      </c>
      <c r="E1645" s="36">
        <f>C1645-D1645</f>
        <v>8</v>
      </c>
      <c r="F1645" s="22">
        <f>D1645/C1645</f>
        <v>0.2</v>
      </c>
      <c r="G1645" s="52">
        <v>9</v>
      </c>
      <c r="H1645" s="53">
        <v>5</v>
      </c>
      <c r="I1645" s="24">
        <f>H1645/G1645*100</f>
        <v>55.555555555555557</v>
      </c>
      <c r="J1645" s="42"/>
      <c r="T1645" s="42"/>
      <c r="U1645" s="42"/>
      <c r="V1645" s="42"/>
      <c r="W1645" s="42"/>
    </row>
    <row r="1646" spans="1:23">
      <c r="A1646" s="25" t="s">
        <v>4933</v>
      </c>
      <c r="B1646" s="4" t="s">
        <v>3616</v>
      </c>
      <c r="C1646" s="36">
        <v>0</v>
      </c>
      <c r="D1646" s="37">
        <v>0</v>
      </c>
      <c r="E1646" s="36">
        <v>0</v>
      </c>
      <c r="F1646" s="22" t="s">
        <v>5192</v>
      </c>
      <c r="G1646" s="52">
        <v>0</v>
      </c>
      <c r="H1646" s="53">
        <v>0</v>
      </c>
      <c r="I1646" s="24" t="s">
        <v>5192</v>
      </c>
      <c r="J1646" s="42"/>
      <c r="T1646" s="42"/>
      <c r="U1646" s="42"/>
      <c r="V1646" s="42"/>
      <c r="W1646" s="42"/>
    </row>
    <row r="1647" spans="1:23">
      <c r="A1647" s="25" t="s">
        <v>1173</v>
      </c>
      <c r="B1647" s="4" t="s">
        <v>3617</v>
      </c>
      <c r="C1647" s="36">
        <v>2</v>
      </c>
      <c r="D1647" s="37">
        <v>0</v>
      </c>
      <c r="E1647" s="36">
        <f>C1647-D1647</f>
        <v>2</v>
      </c>
      <c r="F1647" s="23" t="s">
        <v>5190</v>
      </c>
      <c r="G1647" s="52">
        <v>2</v>
      </c>
      <c r="H1647" s="53">
        <v>1</v>
      </c>
      <c r="I1647" s="24">
        <f>H1647/G1647*100</f>
        <v>50</v>
      </c>
      <c r="J1647" s="42"/>
      <c r="T1647" s="42"/>
      <c r="U1647" s="42"/>
      <c r="V1647" s="42"/>
      <c r="W1647" s="42"/>
    </row>
    <row r="1648" spans="1:23">
      <c r="A1648" s="25" t="s">
        <v>686</v>
      </c>
      <c r="B1648" s="4" t="s">
        <v>3181</v>
      </c>
      <c r="C1648" s="36">
        <v>17</v>
      </c>
      <c r="D1648" s="37">
        <v>8</v>
      </c>
      <c r="E1648" s="36">
        <f>C1648-D1648</f>
        <v>9</v>
      </c>
      <c r="F1648" s="22">
        <f>D1648/C1648</f>
        <v>0.47058823529411764</v>
      </c>
      <c r="G1648" s="52">
        <v>13</v>
      </c>
      <c r="H1648" s="53">
        <v>5</v>
      </c>
      <c r="I1648" s="24">
        <f>H1648/G1648*100</f>
        <v>38.461538461538467</v>
      </c>
      <c r="J1648" s="42"/>
      <c r="T1648" s="42"/>
      <c r="U1648" s="42"/>
      <c r="V1648" s="42"/>
      <c r="W1648" s="42"/>
    </row>
    <row r="1649" spans="1:23">
      <c r="A1649" s="25" t="s">
        <v>1276</v>
      </c>
      <c r="B1649" s="4" t="s">
        <v>3709</v>
      </c>
      <c r="C1649" s="36">
        <v>443</v>
      </c>
      <c r="D1649" s="37">
        <v>77</v>
      </c>
      <c r="E1649" s="36">
        <f>C1649-D1649</f>
        <v>366</v>
      </c>
      <c r="F1649" s="22">
        <f>D1649/C1649</f>
        <v>0.17381489841986456</v>
      </c>
      <c r="G1649" s="52">
        <v>406</v>
      </c>
      <c r="H1649" s="53">
        <v>136</v>
      </c>
      <c r="I1649" s="24">
        <f>H1649/G1649*100</f>
        <v>33.497536945812804</v>
      </c>
      <c r="J1649" s="42"/>
      <c r="T1649" s="42"/>
      <c r="U1649" s="42"/>
      <c r="V1649" s="42"/>
      <c r="W1649" s="42"/>
    </row>
    <row r="1650" spans="1:23">
      <c r="A1650" s="25" t="s">
        <v>1147</v>
      </c>
      <c r="B1650" s="4" t="s">
        <v>5074</v>
      </c>
      <c r="C1650" s="36">
        <v>2537</v>
      </c>
      <c r="D1650" s="37">
        <v>96</v>
      </c>
      <c r="E1650" s="36">
        <f>C1650-D1650</f>
        <v>2441</v>
      </c>
      <c r="F1650" s="22">
        <f>D1650/C1650</f>
        <v>3.7839968466692943E-2</v>
      </c>
      <c r="G1650" s="52">
        <v>1889</v>
      </c>
      <c r="H1650" s="53">
        <v>466</v>
      </c>
      <c r="I1650" s="24">
        <f>H1650/G1650*100</f>
        <v>24.66913710958179</v>
      </c>
      <c r="J1650" s="42"/>
      <c r="T1650" s="42"/>
      <c r="U1650" s="42"/>
      <c r="V1650" s="42"/>
      <c r="W1650" s="42"/>
    </row>
    <row r="1651" spans="1:23">
      <c r="A1651" s="25" t="s">
        <v>1741</v>
      </c>
      <c r="B1651" s="4" t="s">
        <v>4138</v>
      </c>
      <c r="C1651" s="36">
        <v>213</v>
      </c>
      <c r="D1651" s="37">
        <v>84</v>
      </c>
      <c r="E1651" s="36">
        <f>C1651-D1651</f>
        <v>129</v>
      </c>
      <c r="F1651" s="22">
        <f>D1651/C1651</f>
        <v>0.39436619718309857</v>
      </c>
      <c r="G1651" s="52">
        <v>231</v>
      </c>
      <c r="H1651" s="53">
        <v>97</v>
      </c>
      <c r="I1651" s="24">
        <f>H1651/G1651*100</f>
        <v>41.99134199134199</v>
      </c>
      <c r="J1651" s="42"/>
      <c r="T1651" s="42"/>
      <c r="U1651" s="42"/>
      <c r="V1651" s="42"/>
      <c r="W1651" s="42"/>
    </row>
    <row r="1652" spans="1:23">
      <c r="A1652" s="25" t="s">
        <v>4951</v>
      </c>
      <c r="B1652" s="4" t="s">
        <v>4029</v>
      </c>
      <c r="C1652" s="36">
        <v>0</v>
      </c>
      <c r="D1652" s="37">
        <v>0</v>
      </c>
      <c r="E1652" s="36">
        <v>0</v>
      </c>
      <c r="F1652" s="22" t="s">
        <v>5192</v>
      </c>
      <c r="G1652" s="52">
        <v>0</v>
      </c>
      <c r="H1652" s="53">
        <v>0</v>
      </c>
      <c r="I1652" s="24" t="s">
        <v>5192</v>
      </c>
      <c r="J1652" s="42"/>
      <c r="T1652" s="42"/>
      <c r="U1652" s="42"/>
      <c r="V1652" s="42"/>
      <c r="W1652" s="42"/>
    </row>
    <row r="1653" spans="1:23">
      <c r="A1653" s="25" t="s">
        <v>1921</v>
      </c>
      <c r="B1653" s="4" t="s">
        <v>4305</v>
      </c>
      <c r="C1653" s="36">
        <v>0</v>
      </c>
      <c r="D1653" s="37">
        <v>0</v>
      </c>
      <c r="E1653" s="36">
        <f>C1653-D1653</f>
        <v>0</v>
      </c>
      <c r="F1653" s="22" t="s">
        <v>5192</v>
      </c>
      <c r="G1653" s="52">
        <v>1</v>
      </c>
      <c r="H1653" s="53">
        <v>0</v>
      </c>
      <c r="I1653" s="24">
        <f>H1653/G1653*100</f>
        <v>0</v>
      </c>
      <c r="J1653" s="42"/>
      <c r="T1653" s="42"/>
      <c r="U1653" s="42"/>
      <c r="V1653" s="42"/>
      <c r="W1653" s="42"/>
    </row>
    <row r="1654" spans="1:23">
      <c r="A1654" s="25" t="s">
        <v>1246</v>
      </c>
      <c r="B1654" s="4" t="s">
        <v>3682</v>
      </c>
      <c r="C1654" s="36">
        <v>46</v>
      </c>
      <c r="D1654" s="37">
        <v>3</v>
      </c>
      <c r="E1654" s="36">
        <f>C1654-D1654</f>
        <v>43</v>
      </c>
      <c r="F1654" s="22">
        <f>D1654/C1654</f>
        <v>6.5217391304347824E-2</v>
      </c>
      <c r="G1654" s="52">
        <v>39</v>
      </c>
      <c r="H1654" s="53">
        <v>13</v>
      </c>
      <c r="I1654" s="24">
        <f>H1654/G1654*100</f>
        <v>33.333333333333329</v>
      </c>
      <c r="J1654" s="42"/>
      <c r="T1654" s="42"/>
      <c r="U1654" s="42"/>
      <c r="V1654" s="42"/>
      <c r="W1654" s="42"/>
    </row>
    <row r="1655" spans="1:23">
      <c r="A1655" s="25" t="s">
        <v>1624</v>
      </c>
      <c r="B1655" s="4" t="s">
        <v>4026</v>
      </c>
      <c r="C1655" s="36">
        <v>2</v>
      </c>
      <c r="D1655" s="37">
        <v>0</v>
      </c>
      <c r="E1655" s="36">
        <f>C1655-D1655</f>
        <v>2</v>
      </c>
      <c r="F1655" s="23" t="s">
        <v>5190</v>
      </c>
      <c r="G1655" s="52">
        <v>1</v>
      </c>
      <c r="H1655" s="53">
        <v>0</v>
      </c>
      <c r="I1655" s="24">
        <f>H1655/G1655*100</f>
        <v>0</v>
      </c>
      <c r="J1655" s="42"/>
      <c r="T1655" s="42"/>
      <c r="U1655" s="42"/>
      <c r="V1655" s="42"/>
      <c r="W1655" s="42"/>
    </row>
    <row r="1656" spans="1:23">
      <c r="A1656" s="25" t="s">
        <v>2</v>
      </c>
      <c r="B1656" s="4" t="s">
        <v>2384</v>
      </c>
      <c r="C1656" s="36">
        <v>12</v>
      </c>
      <c r="D1656" s="37">
        <v>0</v>
      </c>
      <c r="E1656" s="36">
        <f>C1656-D1656</f>
        <v>12</v>
      </c>
      <c r="F1656" s="23" t="s">
        <v>5190</v>
      </c>
      <c r="G1656" s="52">
        <v>6</v>
      </c>
      <c r="H1656" s="53">
        <v>1</v>
      </c>
      <c r="I1656" s="24">
        <f>H1656/G1656*100</f>
        <v>16.666666666666664</v>
      </c>
      <c r="J1656" s="42"/>
      <c r="T1656" s="42"/>
      <c r="U1656" s="42"/>
      <c r="V1656" s="42"/>
      <c r="W1656" s="42"/>
    </row>
    <row r="1657" spans="1:23">
      <c r="A1657" s="25" t="s">
        <v>4881</v>
      </c>
      <c r="B1657" s="4" t="s">
        <v>3182</v>
      </c>
      <c r="C1657" s="36">
        <v>0</v>
      </c>
      <c r="D1657" s="37">
        <v>0</v>
      </c>
      <c r="E1657" s="36">
        <v>0</v>
      </c>
      <c r="F1657" s="22" t="s">
        <v>5192</v>
      </c>
      <c r="G1657" s="52">
        <v>0</v>
      </c>
      <c r="H1657" s="53">
        <v>0</v>
      </c>
      <c r="I1657" s="24" t="s">
        <v>5192</v>
      </c>
      <c r="J1657" s="42"/>
      <c r="T1657" s="42"/>
      <c r="U1657" s="42"/>
      <c r="V1657" s="42"/>
      <c r="W1657" s="42"/>
    </row>
    <row r="1658" spans="1:23">
      <c r="A1658" s="25" t="s">
        <v>2285</v>
      </c>
      <c r="B1658" s="4" t="s">
        <v>4664</v>
      </c>
      <c r="C1658" s="36">
        <v>2199</v>
      </c>
      <c r="D1658" s="37">
        <v>1884</v>
      </c>
      <c r="E1658" s="36">
        <f t="shared" ref="E1658:E1669" si="221">C1658-D1658</f>
        <v>315</v>
      </c>
      <c r="F1658" s="22">
        <f>D1658/C1658</f>
        <v>0.85675306957708053</v>
      </c>
      <c r="G1658" s="52">
        <v>1952</v>
      </c>
      <c r="H1658" s="53">
        <v>680</v>
      </c>
      <c r="I1658" s="24">
        <f t="shared" ref="I1658:I1668" si="222">H1658/G1658*100</f>
        <v>34.83606557377049</v>
      </c>
      <c r="J1658" s="42"/>
      <c r="T1658" s="42"/>
      <c r="U1658" s="42"/>
      <c r="V1658" s="42"/>
      <c r="W1658" s="42"/>
    </row>
    <row r="1659" spans="1:23">
      <c r="A1659" s="25" t="s">
        <v>1714</v>
      </c>
      <c r="B1659" s="4" t="s">
        <v>4110</v>
      </c>
      <c r="C1659" s="36">
        <v>35</v>
      </c>
      <c r="D1659" s="37">
        <v>3</v>
      </c>
      <c r="E1659" s="36">
        <f t="shared" si="221"/>
        <v>32</v>
      </c>
      <c r="F1659" s="22">
        <f>D1659/C1659</f>
        <v>8.5714285714285715E-2</v>
      </c>
      <c r="G1659" s="52">
        <v>33</v>
      </c>
      <c r="H1659" s="53">
        <v>15</v>
      </c>
      <c r="I1659" s="24">
        <f t="shared" si="222"/>
        <v>45.454545454545453</v>
      </c>
      <c r="J1659" s="42"/>
      <c r="T1659" s="42"/>
      <c r="U1659" s="42"/>
      <c r="V1659" s="42"/>
      <c r="W1659" s="42"/>
    </row>
    <row r="1660" spans="1:23">
      <c r="A1660" s="25" t="s">
        <v>1877</v>
      </c>
      <c r="B1660" s="4" t="s">
        <v>4263</v>
      </c>
      <c r="C1660" s="36">
        <v>32</v>
      </c>
      <c r="D1660" s="37">
        <v>12</v>
      </c>
      <c r="E1660" s="36">
        <f t="shared" si="221"/>
        <v>20</v>
      </c>
      <c r="F1660" s="22">
        <f>D1660/C1660</f>
        <v>0.375</v>
      </c>
      <c r="G1660" s="52">
        <v>26</v>
      </c>
      <c r="H1660" s="53">
        <v>12</v>
      </c>
      <c r="I1660" s="24">
        <f t="shared" si="222"/>
        <v>46.153846153846153</v>
      </c>
      <c r="J1660" s="42"/>
      <c r="T1660" s="42"/>
      <c r="U1660" s="42"/>
      <c r="V1660" s="42"/>
      <c r="W1660" s="42"/>
    </row>
    <row r="1661" spans="1:23">
      <c r="A1661" s="25" t="s">
        <v>1089</v>
      </c>
      <c r="B1661" s="4" t="s">
        <v>3543</v>
      </c>
      <c r="C1661" s="36">
        <v>42</v>
      </c>
      <c r="D1661" s="37">
        <v>0</v>
      </c>
      <c r="E1661" s="36">
        <f t="shared" si="221"/>
        <v>42</v>
      </c>
      <c r="F1661" s="23" t="s">
        <v>5190</v>
      </c>
      <c r="G1661" s="52">
        <v>32</v>
      </c>
      <c r="H1661" s="53">
        <v>8</v>
      </c>
      <c r="I1661" s="24">
        <f t="shared" si="222"/>
        <v>25</v>
      </c>
      <c r="J1661" s="42"/>
      <c r="T1661" s="42"/>
      <c r="U1661" s="42"/>
      <c r="V1661" s="42"/>
      <c r="W1661" s="42"/>
    </row>
    <row r="1662" spans="1:23">
      <c r="A1662" s="25" t="s">
        <v>1421</v>
      </c>
      <c r="B1662" s="4" t="s">
        <v>3848</v>
      </c>
      <c r="C1662" s="36">
        <v>266</v>
      </c>
      <c r="D1662" s="37">
        <v>2</v>
      </c>
      <c r="E1662" s="36">
        <f t="shared" si="221"/>
        <v>264</v>
      </c>
      <c r="F1662" s="22">
        <f>D1662/C1662</f>
        <v>7.5187969924812026E-3</v>
      </c>
      <c r="G1662" s="52">
        <v>201</v>
      </c>
      <c r="H1662" s="53">
        <v>62</v>
      </c>
      <c r="I1662" s="24">
        <f t="shared" si="222"/>
        <v>30.845771144278604</v>
      </c>
      <c r="J1662" s="42"/>
      <c r="T1662" s="42"/>
      <c r="U1662" s="42"/>
      <c r="V1662" s="42"/>
      <c r="W1662" s="42"/>
    </row>
    <row r="1663" spans="1:23">
      <c r="A1663" s="25" t="s">
        <v>1422</v>
      </c>
      <c r="B1663" s="4" t="s">
        <v>3849</v>
      </c>
      <c r="C1663" s="36">
        <v>65</v>
      </c>
      <c r="D1663" s="37">
        <v>0</v>
      </c>
      <c r="E1663" s="36">
        <f t="shared" si="221"/>
        <v>65</v>
      </c>
      <c r="F1663" s="23" t="s">
        <v>5190</v>
      </c>
      <c r="G1663" s="52">
        <v>49</v>
      </c>
      <c r="H1663" s="53">
        <v>12</v>
      </c>
      <c r="I1663" s="24">
        <f t="shared" si="222"/>
        <v>24.489795918367346</v>
      </c>
      <c r="J1663" s="42"/>
      <c r="T1663" s="42"/>
      <c r="U1663" s="42"/>
      <c r="V1663" s="42"/>
      <c r="W1663" s="42"/>
    </row>
    <row r="1664" spans="1:23">
      <c r="A1664" s="25" t="s">
        <v>660</v>
      </c>
      <c r="B1664" s="4" t="s">
        <v>3153</v>
      </c>
      <c r="C1664" s="36">
        <v>6361</v>
      </c>
      <c r="D1664" s="37">
        <v>5</v>
      </c>
      <c r="E1664" s="36">
        <f t="shared" si="221"/>
        <v>6356</v>
      </c>
      <c r="F1664" s="22">
        <f>D1664/C1664</f>
        <v>7.8603993082848611E-4</v>
      </c>
      <c r="G1664" s="52">
        <v>4030</v>
      </c>
      <c r="H1664" s="53">
        <v>692</v>
      </c>
      <c r="I1664" s="24">
        <f t="shared" si="222"/>
        <v>17.1712158808933</v>
      </c>
      <c r="J1664" s="42"/>
      <c r="T1664" s="42"/>
      <c r="U1664" s="42"/>
      <c r="V1664" s="42"/>
      <c r="W1664" s="42"/>
    </row>
    <row r="1665" spans="1:23" ht="25.5">
      <c r="A1665" s="25" t="s">
        <v>5</v>
      </c>
      <c r="B1665" s="4" t="s">
        <v>2387</v>
      </c>
      <c r="C1665" s="36">
        <v>13</v>
      </c>
      <c r="D1665" s="37">
        <v>0</v>
      </c>
      <c r="E1665" s="36">
        <f t="shared" si="221"/>
        <v>13</v>
      </c>
      <c r="F1665" s="23" t="s">
        <v>5190</v>
      </c>
      <c r="G1665" s="52">
        <v>4</v>
      </c>
      <c r="H1665" s="53">
        <v>1</v>
      </c>
      <c r="I1665" s="24">
        <f t="shared" si="222"/>
        <v>25</v>
      </c>
      <c r="J1665" s="42"/>
      <c r="T1665" s="42"/>
      <c r="U1665" s="42"/>
      <c r="V1665" s="42"/>
      <c r="W1665" s="42"/>
    </row>
    <row r="1666" spans="1:23">
      <c r="A1666" s="25" t="s">
        <v>340</v>
      </c>
      <c r="B1666" s="4" t="s">
        <v>2790</v>
      </c>
      <c r="C1666" s="36">
        <v>873</v>
      </c>
      <c r="D1666" s="37">
        <v>62</v>
      </c>
      <c r="E1666" s="36">
        <f t="shared" si="221"/>
        <v>811</v>
      </c>
      <c r="F1666" s="22">
        <f>D1666/C1666</f>
        <v>7.1019473081328749E-2</v>
      </c>
      <c r="G1666" s="52">
        <v>673</v>
      </c>
      <c r="H1666" s="53">
        <v>194</v>
      </c>
      <c r="I1666" s="24">
        <f t="shared" si="222"/>
        <v>28.826151560178303</v>
      </c>
      <c r="J1666" s="42"/>
      <c r="T1666" s="42"/>
      <c r="U1666" s="42"/>
      <c r="V1666" s="42"/>
      <c r="W1666" s="42"/>
    </row>
    <row r="1667" spans="1:23" ht="25.5">
      <c r="A1667" s="25" t="s">
        <v>341</v>
      </c>
      <c r="B1667" s="4" t="s">
        <v>2791</v>
      </c>
      <c r="C1667" s="36">
        <v>17</v>
      </c>
      <c r="D1667" s="37">
        <v>0</v>
      </c>
      <c r="E1667" s="36">
        <f t="shared" si="221"/>
        <v>17</v>
      </c>
      <c r="F1667" s="23" t="s">
        <v>5190</v>
      </c>
      <c r="G1667" s="52">
        <v>3</v>
      </c>
      <c r="H1667" s="53">
        <v>0</v>
      </c>
      <c r="I1667" s="24">
        <f t="shared" si="222"/>
        <v>0</v>
      </c>
      <c r="J1667" s="42"/>
      <c r="T1667" s="42"/>
      <c r="U1667" s="42"/>
      <c r="V1667" s="42"/>
      <c r="W1667" s="42"/>
    </row>
    <row r="1668" spans="1:23" ht="25.5">
      <c r="A1668" s="25" t="s">
        <v>4833</v>
      </c>
      <c r="B1668" s="4" t="s">
        <v>2792</v>
      </c>
      <c r="C1668" s="36">
        <v>1</v>
      </c>
      <c r="D1668" s="37">
        <v>0</v>
      </c>
      <c r="E1668" s="36">
        <f t="shared" si="221"/>
        <v>1</v>
      </c>
      <c r="F1668" s="23" t="s">
        <v>5190</v>
      </c>
      <c r="G1668" s="52">
        <v>1</v>
      </c>
      <c r="H1668" s="53">
        <v>0</v>
      </c>
      <c r="I1668" s="24">
        <f t="shared" si="222"/>
        <v>0</v>
      </c>
      <c r="J1668" s="42"/>
      <c r="T1668" s="42"/>
      <c r="U1668" s="42"/>
      <c r="V1668" s="42"/>
      <c r="W1668" s="42"/>
    </row>
    <row r="1669" spans="1:23" ht="25.5">
      <c r="A1669" s="25" t="s">
        <v>342</v>
      </c>
      <c r="B1669" s="4" t="s">
        <v>2793</v>
      </c>
      <c r="C1669" s="36">
        <v>0</v>
      </c>
      <c r="D1669" s="37">
        <v>0</v>
      </c>
      <c r="E1669" s="36">
        <f t="shared" si="221"/>
        <v>0</v>
      </c>
      <c r="F1669" s="22" t="s">
        <v>5192</v>
      </c>
      <c r="G1669" s="52">
        <v>0</v>
      </c>
      <c r="H1669" s="53">
        <v>0</v>
      </c>
      <c r="I1669" s="24" t="s">
        <v>5192</v>
      </c>
      <c r="J1669" s="42"/>
      <c r="T1669" s="42"/>
      <c r="U1669" s="42"/>
      <c r="V1669" s="42"/>
      <c r="W1669" s="42"/>
    </row>
    <row r="1670" spans="1:23" ht="25.5">
      <c r="A1670" s="25" t="s">
        <v>4834</v>
      </c>
      <c r="B1670" s="4" t="s">
        <v>2794</v>
      </c>
      <c r="C1670" s="36">
        <v>0</v>
      </c>
      <c r="D1670" s="37">
        <v>0</v>
      </c>
      <c r="E1670" s="36">
        <v>0</v>
      </c>
      <c r="F1670" s="22" t="s">
        <v>5192</v>
      </c>
      <c r="G1670" s="52">
        <v>0</v>
      </c>
      <c r="H1670" s="53">
        <v>0</v>
      </c>
      <c r="I1670" s="24" t="s">
        <v>5192</v>
      </c>
      <c r="J1670" s="42"/>
      <c r="T1670" s="42"/>
      <c r="U1670" s="42"/>
      <c r="V1670" s="42"/>
      <c r="W1670" s="42"/>
    </row>
    <row r="1671" spans="1:23" ht="25.5">
      <c r="A1671" s="25" t="s">
        <v>343</v>
      </c>
      <c r="B1671" s="4" t="s">
        <v>2795</v>
      </c>
      <c r="C1671" s="36">
        <v>26</v>
      </c>
      <c r="D1671" s="37">
        <v>2</v>
      </c>
      <c r="E1671" s="36">
        <f t="shared" ref="E1671:E1734" si="223">C1671-D1671</f>
        <v>24</v>
      </c>
      <c r="F1671" s="22">
        <f>D1671/C1671</f>
        <v>7.6923076923076927E-2</v>
      </c>
      <c r="G1671" s="52">
        <v>13</v>
      </c>
      <c r="H1671" s="53">
        <v>2</v>
      </c>
      <c r="I1671" s="24">
        <f>H1671/G1671*100</f>
        <v>15.384615384615385</v>
      </c>
      <c r="J1671" s="42"/>
      <c r="T1671" s="42"/>
      <c r="U1671" s="42"/>
      <c r="V1671" s="42"/>
      <c r="W1671" s="42"/>
    </row>
    <row r="1672" spans="1:23" ht="25.5">
      <c r="A1672" s="25" t="s">
        <v>344</v>
      </c>
      <c r="B1672" s="4" t="s">
        <v>2796</v>
      </c>
      <c r="C1672" s="36">
        <v>3</v>
      </c>
      <c r="D1672" s="37">
        <v>0</v>
      </c>
      <c r="E1672" s="36">
        <f t="shared" si="223"/>
        <v>3</v>
      </c>
      <c r="F1672" s="23" t="s">
        <v>5190</v>
      </c>
      <c r="G1672" s="52">
        <v>3</v>
      </c>
      <c r="H1672" s="53">
        <v>1</v>
      </c>
      <c r="I1672" s="24">
        <f>H1672/G1672*100</f>
        <v>33.333333333333329</v>
      </c>
      <c r="J1672" s="42"/>
      <c r="T1672" s="42"/>
      <c r="U1672" s="42"/>
      <c r="V1672" s="42"/>
      <c r="W1672" s="42"/>
    </row>
    <row r="1673" spans="1:23" ht="25.5">
      <c r="A1673" s="25" t="s">
        <v>345</v>
      </c>
      <c r="B1673" s="4" t="s">
        <v>2797</v>
      </c>
      <c r="C1673" s="36">
        <v>1</v>
      </c>
      <c r="D1673" s="37">
        <v>0</v>
      </c>
      <c r="E1673" s="36">
        <f t="shared" si="223"/>
        <v>1</v>
      </c>
      <c r="F1673" s="23" t="s">
        <v>5190</v>
      </c>
      <c r="G1673" s="52">
        <v>0</v>
      </c>
      <c r="H1673" s="53">
        <v>0</v>
      </c>
      <c r="I1673" s="24" t="s">
        <v>5192</v>
      </c>
      <c r="J1673" s="42"/>
      <c r="T1673" s="42"/>
      <c r="U1673" s="42"/>
      <c r="V1673" s="42"/>
      <c r="W1673" s="42"/>
    </row>
    <row r="1674" spans="1:23">
      <c r="A1674" s="25" t="s">
        <v>1412</v>
      </c>
      <c r="B1674" s="4" t="s">
        <v>3837</v>
      </c>
      <c r="C1674" s="36">
        <v>386</v>
      </c>
      <c r="D1674" s="37">
        <v>135</v>
      </c>
      <c r="E1674" s="36">
        <f t="shared" si="223"/>
        <v>251</v>
      </c>
      <c r="F1674" s="22">
        <f t="shared" ref="F1674:F1687" si="224">D1674/C1674</f>
        <v>0.34974093264248707</v>
      </c>
      <c r="G1674" s="52">
        <v>366</v>
      </c>
      <c r="H1674" s="53">
        <v>142</v>
      </c>
      <c r="I1674" s="24">
        <f t="shared" ref="I1674:I1687" si="225">H1674/G1674*100</f>
        <v>38.797814207650269</v>
      </c>
      <c r="J1674" s="42"/>
      <c r="T1674" s="42"/>
      <c r="U1674" s="42"/>
      <c r="V1674" s="42"/>
      <c r="W1674" s="42"/>
    </row>
    <row r="1675" spans="1:23">
      <c r="A1675" s="25" t="s">
        <v>1413</v>
      </c>
      <c r="B1675" s="4" t="s">
        <v>3838</v>
      </c>
      <c r="C1675" s="36">
        <v>388</v>
      </c>
      <c r="D1675" s="37">
        <v>96</v>
      </c>
      <c r="E1675" s="36">
        <f t="shared" si="223"/>
        <v>292</v>
      </c>
      <c r="F1675" s="22">
        <f t="shared" si="224"/>
        <v>0.24742268041237114</v>
      </c>
      <c r="G1675" s="52">
        <v>379</v>
      </c>
      <c r="H1675" s="53">
        <v>171</v>
      </c>
      <c r="I1675" s="24">
        <f t="shared" si="225"/>
        <v>45.118733509234829</v>
      </c>
      <c r="J1675" s="42"/>
      <c r="T1675" s="42"/>
      <c r="U1675" s="42"/>
      <c r="V1675" s="42"/>
      <c r="W1675" s="42"/>
    </row>
    <row r="1676" spans="1:23">
      <c r="A1676" s="25" t="s">
        <v>2281</v>
      </c>
      <c r="B1676" s="4" t="s">
        <v>4660</v>
      </c>
      <c r="C1676" s="36">
        <v>992</v>
      </c>
      <c r="D1676" s="37">
        <v>493</v>
      </c>
      <c r="E1676" s="36">
        <f t="shared" si="223"/>
        <v>499</v>
      </c>
      <c r="F1676" s="22">
        <f t="shared" si="224"/>
        <v>0.49697580645161288</v>
      </c>
      <c r="G1676" s="52">
        <v>1308</v>
      </c>
      <c r="H1676" s="53">
        <v>675</v>
      </c>
      <c r="I1676" s="24">
        <f t="shared" si="225"/>
        <v>51.605504587155963</v>
      </c>
      <c r="J1676" s="42"/>
      <c r="T1676" s="42"/>
      <c r="U1676" s="42"/>
      <c r="V1676" s="42"/>
      <c r="W1676" s="42"/>
    </row>
    <row r="1677" spans="1:23">
      <c r="A1677" s="25" t="s">
        <v>2325</v>
      </c>
      <c r="B1677" s="4" t="s">
        <v>4705</v>
      </c>
      <c r="C1677" s="36">
        <v>357</v>
      </c>
      <c r="D1677" s="37">
        <v>129</v>
      </c>
      <c r="E1677" s="36">
        <f t="shared" si="223"/>
        <v>228</v>
      </c>
      <c r="F1677" s="22">
        <f t="shared" si="224"/>
        <v>0.36134453781512604</v>
      </c>
      <c r="G1677" s="52">
        <v>317</v>
      </c>
      <c r="H1677" s="53">
        <v>101</v>
      </c>
      <c r="I1677" s="24">
        <f t="shared" si="225"/>
        <v>31.861198738170348</v>
      </c>
      <c r="J1677" s="42"/>
      <c r="T1677" s="42"/>
      <c r="U1677" s="42"/>
      <c r="V1677" s="42"/>
      <c r="W1677" s="42"/>
    </row>
    <row r="1678" spans="1:23">
      <c r="A1678" s="25" t="s">
        <v>2351</v>
      </c>
      <c r="B1678" s="4" t="s">
        <v>4732</v>
      </c>
      <c r="C1678" s="36">
        <v>9786</v>
      </c>
      <c r="D1678" s="37">
        <v>6647</v>
      </c>
      <c r="E1678" s="36">
        <f t="shared" si="223"/>
        <v>3139</v>
      </c>
      <c r="F1678" s="22">
        <f t="shared" si="224"/>
        <v>0.67923564275495607</v>
      </c>
      <c r="G1678" s="52">
        <v>8355</v>
      </c>
      <c r="H1678" s="53">
        <v>3040</v>
      </c>
      <c r="I1678" s="24">
        <f t="shared" si="225"/>
        <v>36.385397965290245</v>
      </c>
      <c r="J1678" s="42"/>
      <c r="T1678" s="42"/>
      <c r="U1678" s="42"/>
      <c r="V1678" s="42"/>
      <c r="W1678" s="42"/>
    </row>
    <row r="1679" spans="1:23">
      <c r="A1679" s="25" t="s">
        <v>2286</v>
      </c>
      <c r="B1679" s="4" t="s">
        <v>4665</v>
      </c>
      <c r="C1679" s="36">
        <v>387</v>
      </c>
      <c r="D1679" s="37">
        <v>70</v>
      </c>
      <c r="E1679" s="36">
        <f t="shared" si="223"/>
        <v>317</v>
      </c>
      <c r="F1679" s="22">
        <f t="shared" si="224"/>
        <v>0.18087855297157623</v>
      </c>
      <c r="G1679" s="52">
        <v>350</v>
      </c>
      <c r="H1679" s="53">
        <v>148</v>
      </c>
      <c r="I1679" s="24">
        <f t="shared" si="225"/>
        <v>42.285714285714285</v>
      </c>
      <c r="J1679" s="42"/>
      <c r="T1679" s="42"/>
      <c r="U1679" s="42"/>
      <c r="V1679" s="42"/>
      <c r="W1679" s="42"/>
    </row>
    <row r="1680" spans="1:23">
      <c r="A1680" s="25" t="s">
        <v>2306</v>
      </c>
      <c r="B1680" s="4" t="s">
        <v>4685</v>
      </c>
      <c r="C1680" s="36">
        <v>219</v>
      </c>
      <c r="D1680" s="37">
        <v>235</v>
      </c>
      <c r="E1680" s="36">
        <f t="shared" si="223"/>
        <v>-16</v>
      </c>
      <c r="F1680" s="22">
        <f t="shared" si="224"/>
        <v>1.0730593607305936</v>
      </c>
      <c r="G1680" s="52">
        <v>203</v>
      </c>
      <c r="H1680" s="53">
        <v>79</v>
      </c>
      <c r="I1680" s="24">
        <f t="shared" si="225"/>
        <v>38.916256157635473</v>
      </c>
      <c r="J1680" s="42"/>
      <c r="T1680" s="42"/>
      <c r="U1680" s="42"/>
      <c r="V1680" s="42"/>
      <c r="W1680" s="42"/>
    </row>
    <row r="1681" spans="1:23">
      <c r="A1681" s="25" t="s">
        <v>2300</v>
      </c>
      <c r="B1681" s="4" t="s">
        <v>4679</v>
      </c>
      <c r="C1681" s="36">
        <v>957</v>
      </c>
      <c r="D1681" s="37">
        <v>1357</v>
      </c>
      <c r="E1681" s="36">
        <f t="shared" si="223"/>
        <v>-400</v>
      </c>
      <c r="F1681" s="22">
        <f t="shared" si="224"/>
        <v>1.4179728317659352</v>
      </c>
      <c r="G1681" s="52">
        <v>851</v>
      </c>
      <c r="H1681" s="53">
        <v>256</v>
      </c>
      <c r="I1681" s="24">
        <f t="shared" si="225"/>
        <v>30.082256169212691</v>
      </c>
      <c r="J1681" s="42"/>
      <c r="T1681" s="42"/>
      <c r="U1681" s="42"/>
      <c r="V1681" s="42"/>
      <c r="W1681" s="42"/>
    </row>
    <row r="1682" spans="1:23" ht="25.5">
      <c r="A1682" s="25" t="s">
        <v>2301</v>
      </c>
      <c r="B1682" s="4" t="s">
        <v>4680</v>
      </c>
      <c r="C1682" s="36">
        <v>556</v>
      </c>
      <c r="D1682" s="37">
        <v>412</v>
      </c>
      <c r="E1682" s="36">
        <f t="shared" si="223"/>
        <v>144</v>
      </c>
      <c r="F1682" s="22">
        <f t="shared" si="224"/>
        <v>0.74100719424460426</v>
      </c>
      <c r="G1682" s="52">
        <v>523</v>
      </c>
      <c r="H1682" s="53">
        <v>200</v>
      </c>
      <c r="I1682" s="24">
        <f t="shared" si="225"/>
        <v>38.24091778202677</v>
      </c>
      <c r="J1682" s="42"/>
      <c r="T1682" s="42"/>
      <c r="U1682" s="42"/>
      <c r="V1682" s="42"/>
      <c r="W1682" s="42"/>
    </row>
    <row r="1683" spans="1:23" ht="25.5">
      <c r="A1683" s="25" t="s">
        <v>2303</v>
      </c>
      <c r="B1683" s="4" t="s">
        <v>4682</v>
      </c>
      <c r="C1683" s="36">
        <v>593</v>
      </c>
      <c r="D1683" s="37">
        <v>748</v>
      </c>
      <c r="E1683" s="36">
        <f t="shared" si="223"/>
        <v>-155</v>
      </c>
      <c r="F1683" s="22">
        <f t="shared" si="224"/>
        <v>1.2613827993254638</v>
      </c>
      <c r="G1683" s="52">
        <v>498</v>
      </c>
      <c r="H1683" s="53">
        <v>142</v>
      </c>
      <c r="I1683" s="24">
        <f t="shared" si="225"/>
        <v>28.514056224899598</v>
      </c>
      <c r="J1683" s="42"/>
      <c r="T1683" s="42"/>
      <c r="U1683" s="42"/>
      <c r="V1683" s="42"/>
      <c r="W1683" s="42"/>
    </row>
    <row r="1684" spans="1:23" ht="25.5">
      <c r="A1684" s="25" t="s">
        <v>2302</v>
      </c>
      <c r="B1684" s="4" t="s">
        <v>4681</v>
      </c>
      <c r="C1684" s="36">
        <v>145</v>
      </c>
      <c r="D1684" s="37">
        <v>358</v>
      </c>
      <c r="E1684" s="36">
        <f t="shared" si="223"/>
        <v>-213</v>
      </c>
      <c r="F1684" s="22">
        <f t="shared" si="224"/>
        <v>2.4689655172413794</v>
      </c>
      <c r="G1684" s="52">
        <v>110</v>
      </c>
      <c r="H1684" s="53">
        <v>16</v>
      </c>
      <c r="I1684" s="24">
        <f t="shared" si="225"/>
        <v>14.545454545454545</v>
      </c>
      <c r="J1684" s="42"/>
      <c r="T1684" s="42"/>
      <c r="U1684" s="42"/>
      <c r="V1684" s="42"/>
      <c r="W1684" s="42"/>
    </row>
    <row r="1685" spans="1:23">
      <c r="A1685" s="25" t="s">
        <v>2304</v>
      </c>
      <c r="B1685" s="4" t="s">
        <v>4683</v>
      </c>
      <c r="C1685" s="36">
        <v>427</v>
      </c>
      <c r="D1685" s="37">
        <v>171</v>
      </c>
      <c r="E1685" s="36">
        <f t="shared" si="223"/>
        <v>256</v>
      </c>
      <c r="F1685" s="22">
        <f t="shared" si="224"/>
        <v>0.40046838407494145</v>
      </c>
      <c r="G1685" s="52">
        <v>340</v>
      </c>
      <c r="H1685" s="53">
        <v>97</v>
      </c>
      <c r="I1685" s="24">
        <f t="shared" si="225"/>
        <v>28.52941176470588</v>
      </c>
      <c r="J1685" s="42"/>
      <c r="T1685" s="42"/>
      <c r="U1685" s="42"/>
      <c r="V1685" s="42"/>
      <c r="W1685" s="42"/>
    </row>
    <row r="1686" spans="1:23" ht="25.5">
      <c r="A1686" s="25" t="s">
        <v>2307</v>
      </c>
      <c r="B1686" s="4" t="s">
        <v>4687</v>
      </c>
      <c r="C1686" s="36">
        <v>42</v>
      </c>
      <c r="D1686" s="37">
        <v>30</v>
      </c>
      <c r="E1686" s="36">
        <f t="shared" si="223"/>
        <v>12</v>
      </c>
      <c r="F1686" s="22">
        <f t="shared" si="224"/>
        <v>0.7142857142857143</v>
      </c>
      <c r="G1686" s="52">
        <v>33</v>
      </c>
      <c r="H1686" s="53">
        <v>9</v>
      </c>
      <c r="I1686" s="24">
        <f t="shared" si="225"/>
        <v>27.27272727272727</v>
      </c>
      <c r="J1686" s="42"/>
      <c r="T1686" s="42"/>
      <c r="U1686" s="42"/>
      <c r="V1686" s="42"/>
      <c r="W1686" s="42"/>
    </row>
    <row r="1687" spans="1:23" ht="25.5">
      <c r="A1687" s="25" t="s">
        <v>2305</v>
      </c>
      <c r="B1687" s="4" t="s">
        <v>4684</v>
      </c>
      <c r="C1687" s="36">
        <v>64</v>
      </c>
      <c r="D1687" s="37">
        <v>120</v>
      </c>
      <c r="E1687" s="36">
        <f t="shared" si="223"/>
        <v>-56</v>
      </c>
      <c r="F1687" s="22">
        <f t="shared" si="224"/>
        <v>1.875</v>
      </c>
      <c r="G1687" s="52">
        <v>45</v>
      </c>
      <c r="H1687" s="53">
        <v>7</v>
      </c>
      <c r="I1687" s="24">
        <f t="shared" si="225"/>
        <v>15.555555555555555</v>
      </c>
      <c r="J1687" s="42"/>
      <c r="T1687" s="42"/>
      <c r="U1687" s="42"/>
      <c r="V1687" s="42"/>
      <c r="W1687" s="42"/>
    </row>
    <row r="1688" spans="1:23">
      <c r="A1688" s="25" t="s">
        <v>4975</v>
      </c>
      <c r="B1688" s="4" t="s">
        <v>4686</v>
      </c>
      <c r="C1688" s="36">
        <v>0</v>
      </c>
      <c r="D1688" s="37">
        <v>1</v>
      </c>
      <c r="E1688" s="36">
        <f t="shared" si="223"/>
        <v>-1</v>
      </c>
      <c r="F1688" s="22" t="s">
        <v>5191</v>
      </c>
      <c r="G1688" s="52">
        <v>0</v>
      </c>
      <c r="H1688" s="53">
        <v>0</v>
      </c>
      <c r="I1688" s="24" t="s">
        <v>5192</v>
      </c>
      <c r="J1688" s="42"/>
      <c r="T1688" s="42"/>
      <c r="U1688" s="42"/>
      <c r="V1688" s="42"/>
      <c r="W1688" s="42"/>
    </row>
    <row r="1689" spans="1:23">
      <c r="A1689" s="25" t="s">
        <v>1282</v>
      </c>
      <c r="B1689" s="4" t="s">
        <v>3715</v>
      </c>
      <c r="C1689" s="36">
        <v>40</v>
      </c>
      <c r="D1689" s="37">
        <v>193</v>
      </c>
      <c r="E1689" s="36">
        <f t="shared" si="223"/>
        <v>-153</v>
      </c>
      <c r="F1689" s="22">
        <f t="shared" ref="F1689:F1720" si="226">D1689/C1689</f>
        <v>4.8250000000000002</v>
      </c>
      <c r="G1689" s="52">
        <v>23</v>
      </c>
      <c r="H1689" s="53">
        <v>3</v>
      </c>
      <c r="I1689" s="24">
        <f t="shared" ref="I1689:I1752" si="227">H1689/G1689*100</f>
        <v>13.043478260869565</v>
      </c>
      <c r="J1689" s="42"/>
      <c r="T1689" s="42"/>
      <c r="U1689" s="42"/>
      <c r="V1689" s="42"/>
      <c r="W1689" s="42"/>
    </row>
    <row r="1690" spans="1:23">
      <c r="A1690" s="25" t="s">
        <v>2326</v>
      </c>
      <c r="B1690" s="4" t="s">
        <v>4706</v>
      </c>
      <c r="C1690" s="36">
        <v>367</v>
      </c>
      <c r="D1690" s="37">
        <v>97</v>
      </c>
      <c r="E1690" s="36">
        <f t="shared" si="223"/>
        <v>270</v>
      </c>
      <c r="F1690" s="22">
        <f t="shared" si="226"/>
        <v>0.26430517711171664</v>
      </c>
      <c r="G1690" s="52">
        <v>279</v>
      </c>
      <c r="H1690" s="53">
        <v>56</v>
      </c>
      <c r="I1690" s="24">
        <f t="shared" si="227"/>
        <v>20.071684587813621</v>
      </c>
      <c r="J1690" s="42"/>
      <c r="T1690" s="42"/>
      <c r="U1690" s="42"/>
      <c r="V1690" s="42"/>
      <c r="W1690" s="42"/>
    </row>
    <row r="1691" spans="1:23">
      <c r="A1691" s="25" t="s">
        <v>2327</v>
      </c>
      <c r="B1691" s="4" t="s">
        <v>4707</v>
      </c>
      <c r="C1691" s="36">
        <v>78</v>
      </c>
      <c r="D1691" s="37">
        <v>149</v>
      </c>
      <c r="E1691" s="36">
        <f t="shared" si="223"/>
        <v>-71</v>
      </c>
      <c r="F1691" s="22">
        <f t="shared" si="226"/>
        <v>1.9102564102564104</v>
      </c>
      <c r="G1691" s="52">
        <v>41</v>
      </c>
      <c r="H1691" s="53">
        <v>4</v>
      </c>
      <c r="I1691" s="24">
        <f t="shared" si="227"/>
        <v>9.7560975609756095</v>
      </c>
      <c r="J1691" s="42"/>
      <c r="T1691" s="42"/>
      <c r="U1691" s="42"/>
      <c r="V1691" s="42"/>
      <c r="W1691" s="42"/>
    </row>
    <row r="1692" spans="1:23" ht="25.5">
      <c r="A1692" s="25" t="s">
        <v>2218</v>
      </c>
      <c r="B1692" s="4" t="s">
        <v>4595</v>
      </c>
      <c r="C1692" s="36">
        <v>36</v>
      </c>
      <c r="D1692" s="37">
        <v>9</v>
      </c>
      <c r="E1692" s="36">
        <f t="shared" si="223"/>
        <v>27</v>
      </c>
      <c r="F1692" s="22">
        <f t="shared" si="226"/>
        <v>0.25</v>
      </c>
      <c r="G1692" s="52">
        <v>34</v>
      </c>
      <c r="H1692" s="53">
        <v>11</v>
      </c>
      <c r="I1692" s="24">
        <f t="shared" si="227"/>
        <v>32.352941176470587</v>
      </c>
      <c r="J1692" s="42"/>
      <c r="T1692" s="42"/>
      <c r="U1692" s="42"/>
      <c r="V1692" s="42"/>
      <c r="W1692" s="42"/>
    </row>
    <row r="1693" spans="1:23">
      <c r="A1693" s="25" t="s">
        <v>2328</v>
      </c>
      <c r="B1693" s="4" t="s">
        <v>4708</v>
      </c>
      <c r="C1693" s="36">
        <v>65</v>
      </c>
      <c r="D1693" s="37">
        <v>158</v>
      </c>
      <c r="E1693" s="36">
        <f t="shared" si="223"/>
        <v>-93</v>
      </c>
      <c r="F1693" s="22">
        <f t="shared" si="226"/>
        <v>2.4307692307692306</v>
      </c>
      <c r="G1693" s="52">
        <v>34</v>
      </c>
      <c r="H1693" s="53">
        <v>6</v>
      </c>
      <c r="I1693" s="24">
        <f t="shared" si="227"/>
        <v>17.647058823529413</v>
      </c>
      <c r="J1693" s="42"/>
      <c r="T1693" s="42"/>
      <c r="U1693" s="42"/>
      <c r="V1693" s="42"/>
      <c r="W1693" s="42"/>
    </row>
    <row r="1694" spans="1:23">
      <c r="A1694" s="25" t="s">
        <v>2329</v>
      </c>
      <c r="B1694" s="4" t="s">
        <v>4709</v>
      </c>
      <c r="C1694" s="36">
        <v>319</v>
      </c>
      <c r="D1694" s="37">
        <v>66</v>
      </c>
      <c r="E1694" s="36">
        <f t="shared" si="223"/>
        <v>253</v>
      </c>
      <c r="F1694" s="22">
        <f t="shared" si="226"/>
        <v>0.20689655172413793</v>
      </c>
      <c r="G1694" s="52">
        <v>267</v>
      </c>
      <c r="H1694" s="53">
        <v>81</v>
      </c>
      <c r="I1694" s="24">
        <f t="shared" si="227"/>
        <v>30.337078651685395</v>
      </c>
      <c r="J1694" s="42"/>
      <c r="T1694" s="42"/>
      <c r="U1694" s="42"/>
      <c r="V1694" s="42"/>
      <c r="W1694" s="42"/>
    </row>
    <row r="1695" spans="1:23">
      <c r="A1695" s="25" t="s">
        <v>2330</v>
      </c>
      <c r="B1695" s="4" t="s">
        <v>4710</v>
      </c>
      <c r="C1695" s="36">
        <v>509</v>
      </c>
      <c r="D1695" s="37">
        <v>343</v>
      </c>
      <c r="E1695" s="36">
        <f t="shared" si="223"/>
        <v>166</v>
      </c>
      <c r="F1695" s="22">
        <f t="shared" si="226"/>
        <v>0.67387033398821217</v>
      </c>
      <c r="G1695" s="52">
        <v>346</v>
      </c>
      <c r="H1695" s="53">
        <v>77</v>
      </c>
      <c r="I1695" s="24">
        <f t="shared" si="227"/>
        <v>22.254335260115607</v>
      </c>
      <c r="J1695" s="42"/>
      <c r="T1695" s="42"/>
      <c r="U1695" s="42"/>
      <c r="V1695" s="42"/>
      <c r="W1695" s="42"/>
    </row>
    <row r="1696" spans="1:23">
      <c r="A1696" s="25" t="s">
        <v>1423</v>
      </c>
      <c r="B1696" s="4" t="s">
        <v>3850</v>
      </c>
      <c r="C1696" s="36">
        <v>1943</v>
      </c>
      <c r="D1696" s="37">
        <v>1180</v>
      </c>
      <c r="E1696" s="36">
        <f t="shared" si="223"/>
        <v>763</v>
      </c>
      <c r="F1696" s="22">
        <f t="shared" si="226"/>
        <v>0.60730828615542976</v>
      </c>
      <c r="G1696" s="52">
        <v>1893</v>
      </c>
      <c r="H1696" s="53">
        <v>818</v>
      </c>
      <c r="I1696" s="24">
        <f t="shared" si="227"/>
        <v>43.211833069202328</v>
      </c>
      <c r="J1696" s="42"/>
      <c r="T1696" s="42"/>
      <c r="U1696" s="42"/>
      <c r="V1696" s="42"/>
      <c r="W1696" s="42"/>
    </row>
    <row r="1697" spans="1:23">
      <c r="A1697" s="25" t="s">
        <v>1528</v>
      </c>
      <c r="B1697" s="4" t="s">
        <v>5125</v>
      </c>
      <c r="C1697" s="36">
        <v>3686</v>
      </c>
      <c r="D1697" s="37">
        <v>759</v>
      </c>
      <c r="E1697" s="36">
        <f t="shared" si="223"/>
        <v>2927</v>
      </c>
      <c r="F1697" s="22">
        <f t="shared" si="226"/>
        <v>0.20591427021161152</v>
      </c>
      <c r="G1697" s="52">
        <v>2939</v>
      </c>
      <c r="H1697" s="53">
        <v>736</v>
      </c>
      <c r="I1697" s="24">
        <f t="shared" si="227"/>
        <v>25.042531473290236</v>
      </c>
      <c r="J1697" s="42"/>
      <c r="T1697" s="42"/>
      <c r="U1697" s="42"/>
      <c r="V1697" s="42"/>
      <c r="W1697" s="42"/>
    </row>
    <row r="1698" spans="1:23">
      <c r="A1698" s="25" t="s">
        <v>1016</v>
      </c>
      <c r="B1698" s="4" t="s">
        <v>3466</v>
      </c>
      <c r="C1698" s="36">
        <v>30</v>
      </c>
      <c r="D1698" s="37">
        <v>123</v>
      </c>
      <c r="E1698" s="36">
        <f t="shared" si="223"/>
        <v>-93</v>
      </c>
      <c r="F1698" s="22">
        <f t="shared" si="226"/>
        <v>4.0999999999999996</v>
      </c>
      <c r="G1698" s="52">
        <v>20</v>
      </c>
      <c r="H1698" s="53">
        <v>1</v>
      </c>
      <c r="I1698" s="24">
        <f t="shared" si="227"/>
        <v>5</v>
      </c>
      <c r="J1698" s="42"/>
      <c r="T1698" s="42"/>
      <c r="U1698" s="42"/>
      <c r="V1698" s="42"/>
      <c r="W1698" s="42"/>
    </row>
    <row r="1699" spans="1:23">
      <c r="A1699" s="25" t="s">
        <v>1060</v>
      </c>
      <c r="B1699" s="4" t="s">
        <v>3508</v>
      </c>
      <c r="C1699" s="36">
        <v>107</v>
      </c>
      <c r="D1699" s="37">
        <v>138</v>
      </c>
      <c r="E1699" s="36">
        <f t="shared" si="223"/>
        <v>-31</v>
      </c>
      <c r="F1699" s="22">
        <f t="shared" si="226"/>
        <v>1.2897196261682242</v>
      </c>
      <c r="G1699" s="52">
        <v>56</v>
      </c>
      <c r="H1699" s="53">
        <v>16</v>
      </c>
      <c r="I1699" s="24">
        <f t="shared" si="227"/>
        <v>28.571428571428569</v>
      </c>
      <c r="J1699" s="42"/>
      <c r="T1699" s="42"/>
      <c r="U1699" s="42"/>
      <c r="V1699" s="42"/>
      <c r="W1699" s="42"/>
    </row>
    <row r="1700" spans="1:23">
      <c r="A1700" s="25" t="s">
        <v>601</v>
      </c>
      <c r="B1700" s="4" t="s">
        <v>3092</v>
      </c>
      <c r="C1700" s="36">
        <v>298</v>
      </c>
      <c r="D1700" s="37">
        <v>608</v>
      </c>
      <c r="E1700" s="36">
        <f t="shared" si="223"/>
        <v>-310</v>
      </c>
      <c r="F1700" s="22">
        <f t="shared" si="226"/>
        <v>2.0402684563758391</v>
      </c>
      <c r="G1700" s="52">
        <v>196</v>
      </c>
      <c r="H1700" s="53">
        <v>48</v>
      </c>
      <c r="I1700" s="24">
        <f t="shared" si="227"/>
        <v>24.489795918367346</v>
      </c>
      <c r="J1700" s="42"/>
      <c r="T1700" s="42"/>
      <c r="U1700" s="42"/>
      <c r="V1700" s="42"/>
      <c r="W1700" s="42"/>
    </row>
    <row r="1701" spans="1:23">
      <c r="A1701" s="25" t="s">
        <v>1724</v>
      </c>
      <c r="B1701" s="4" t="s">
        <v>4121</v>
      </c>
      <c r="C1701" s="36">
        <v>14</v>
      </c>
      <c r="D1701" s="37">
        <v>4</v>
      </c>
      <c r="E1701" s="36">
        <f t="shared" si="223"/>
        <v>10</v>
      </c>
      <c r="F1701" s="22">
        <f t="shared" si="226"/>
        <v>0.2857142857142857</v>
      </c>
      <c r="G1701" s="52">
        <v>15</v>
      </c>
      <c r="H1701" s="53">
        <v>7</v>
      </c>
      <c r="I1701" s="24">
        <f t="shared" si="227"/>
        <v>46.666666666666664</v>
      </c>
      <c r="J1701" s="42"/>
      <c r="T1701" s="42"/>
      <c r="U1701" s="42"/>
      <c r="V1701" s="42"/>
      <c r="W1701" s="42"/>
    </row>
    <row r="1702" spans="1:23">
      <c r="A1702" s="25" t="s">
        <v>1450</v>
      </c>
      <c r="B1702" s="4" t="s">
        <v>3878</v>
      </c>
      <c r="C1702" s="36">
        <v>197</v>
      </c>
      <c r="D1702" s="37">
        <v>1</v>
      </c>
      <c r="E1702" s="36">
        <f t="shared" si="223"/>
        <v>196</v>
      </c>
      <c r="F1702" s="22">
        <f t="shared" si="226"/>
        <v>5.076142131979695E-3</v>
      </c>
      <c r="G1702" s="52">
        <v>207</v>
      </c>
      <c r="H1702" s="53">
        <v>72</v>
      </c>
      <c r="I1702" s="24">
        <f t="shared" si="227"/>
        <v>34.782608695652172</v>
      </c>
      <c r="J1702" s="42"/>
      <c r="T1702" s="42"/>
      <c r="U1702" s="42"/>
      <c r="V1702" s="42"/>
      <c r="W1702" s="42"/>
    </row>
    <row r="1703" spans="1:23" ht="25.5">
      <c r="A1703" s="25" t="s">
        <v>625</v>
      </c>
      <c r="B1703" s="4" t="s">
        <v>3117</v>
      </c>
      <c r="C1703" s="36">
        <v>177</v>
      </c>
      <c r="D1703" s="37">
        <v>54</v>
      </c>
      <c r="E1703" s="36">
        <f t="shared" si="223"/>
        <v>123</v>
      </c>
      <c r="F1703" s="22">
        <f t="shared" si="226"/>
        <v>0.30508474576271188</v>
      </c>
      <c r="G1703" s="52">
        <v>117</v>
      </c>
      <c r="H1703" s="53">
        <v>24</v>
      </c>
      <c r="I1703" s="24">
        <f t="shared" si="227"/>
        <v>20.512820512820511</v>
      </c>
      <c r="J1703" s="42"/>
      <c r="T1703" s="42"/>
      <c r="U1703" s="42"/>
      <c r="V1703" s="42"/>
      <c r="W1703" s="42"/>
    </row>
    <row r="1704" spans="1:23">
      <c r="A1704" s="25" t="s">
        <v>1160</v>
      </c>
      <c r="B1704" s="4" t="s">
        <v>3606</v>
      </c>
      <c r="C1704" s="36">
        <v>6</v>
      </c>
      <c r="D1704" s="37">
        <v>39</v>
      </c>
      <c r="E1704" s="36">
        <f t="shared" si="223"/>
        <v>-33</v>
      </c>
      <c r="F1704" s="22">
        <f t="shared" si="226"/>
        <v>6.5</v>
      </c>
      <c r="G1704" s="52">
        <v>5</v>
      </c>
      <c r="H1704" s="53">
        <v>2</v>
      </c>
      <c r="I1704" s="24">
        <f t="shared" si="227"/>
        <v>40</v>
      </c>
      <c r="J1704" s="42"/>
      <c r="T1704" s="42"/>
      <c r="U1704" s="42"/>
      <c r="V1704" s="42"/>
      <c r="W1704" s="42"/>
    </row>
    <row r="1705" spans="1:23">
      <c r="A1705" s="25" t="s">
        <v>533</v>
      </c>
      <c r="B1705" s="4" t="s">
        <v>3018</v>
      </c>
      <c r="C1705" s="36">
        <v>117</v>
      </c>
      <c r="D1705" s="37">
        <v>63</v>
      </c>
      <c r="E1705" s="36">
        <f t="shared" si="223"/>
        <v>54</v>
      </c>
      <c r="F1705" s="22">
        <f t="shared" si="226"/>
        <v>0.53846153846153844</v>
      </c>
      <c r="G1705" s="52">
        <v>64</v>
      </c>
      <c r="H1705" s="53">
        <v>6</v>
      </c>
      <c r="I1705" s="24">
        <f t="shared" si="227"/>
        <v>9.375</v>
      </c>
      <c r="J1705" s="42"/>
      <c r="T1705" s="42"/>
      <c r="U1705" s="42"/>
      <c r="V1705" s="42"/>
      <c r="W1705" s="42"/>
    </row>
    <row r="1706" spans="1:23" ht="51">
      <c r="A1706" s="25" t="s">
        <v>619</v>
      </c>
      <c r="B1706" s="4" t="s">
        <v>3110</v>
      </c>
      <c r="C1706" s="36">
        <v>76</v>
      </c>
      <c r="D1706" s="37">
        <v>14</v>
      </c>
      <c r="E1706" s="36">
        <f t="shared" si="223"/>
        <v>62</v>
      </c>
      <c r="F1706" s="22">
        <f t="shared" si="226"/>
        <v>0.18421052631578946</v>
      </c>
      <c r="G1706" s="52">
        <v>68</v>
      </c>
      <c r="H1706" s="53">
        <v>22</v>
      </c>
      <c r="I1706" s="24">
        <f t="shared" si="227"/>
        <v>32.352941176470587</v>
      </c>
      <c r="J1706" s="42"/>
      <c r="T1706" s="42"/>
      <c r="U1706" s="42"/>
      <c r="V1706" s="42"/>
      <c r="W1706" s="42"/>
    </row>
    <row r="1707" spans="1:23" ht="25.5">
      <c r="A1707" s="25" t="s">
        <v>656</v>
      </c>
      <c r="B1707" s="4" t="s">
        <v>3149</v>
      </c>
      <c r="C1707" s="36">
        <v>37</v>
      </c>
      <c r="D1707" s="37">
        <v>2</v>
      </c>
      <c r="E1707" s="36">
        <f t="shared" si="223"/>
        <v>35</v>
      </c>
      <c r="F1707" s="22">
        <f t="shared" si="226"/>
        <v>5.4054054054054057E-2</v>
      </c>
      <c r="G1707" s="52">
        <v>13</v>
      </c>
      <c r="H1707" s="53">
        <v>1</v>
      </c>
      <c r="I1707" s="24">
        <f t="shared" si="227"/>
        <v>7.6923076923076925</v>
      </c>
      <c r="J1707" s="42"/>
      <c r="T1707" s="42"/>
      <c r="U1707" s="42"/>
      <c r="V1707" s="42"/>
      <c r="W1707" s="42"/>
    </row>
    <row r="1708" spans="1:23">
      <c r="A1708" s="25" t="s">
        <v>717</v>
      </c>
      <c r="B1708" s="4" t="s">
        <v>3213</v>
      </c>
      <c r="C1708" s="36">
        <v>221</v>
      </c>
      <c r="D1708" s="37">
        <v>3</v>
      </c>
      <c r="E1708" s="36">
        <f t="shared" si="223"/>
        <v>218</v>
      </c>
      <c r="F1708" s="22">
        <f t="shared" si="226"/>
        <v>1.3574660633484163E-2</v>
      </c>
      <c r="G1708" s="52">
        <v>169</v>
      </c>
      <c r="H1708" s="53">
        <v>43</v>
      </c>
      <c r="I1708" s="24">
        <f t="shared" si="227"/>
        <v>25.443786982248522</v>
      </c>
      <c r="J1708" s="42"/>
      <c r="T1708" s="42"/>
      <c r="U1708" s="42"/>
      <c r="V1708" s="42"/>
      <c r="W1708" s="42"/>
    </row>
    <row r="1709" spans="1:23" ht="25.5">
      <c r="A1709" s="25" t="s">
        <v>649</v>
      </c>
      <c r="B1709" s="4" t="s">
        <v>3142</v>
      </c>
      <c r="C1709" s="36">
        <v>90</v>
      </c>
      <c r="D1709" s="37">
        <v>10</v>
      </c>
      <c r="E1709" s="36">
        <f t="shared" si="223"/>
        <v>80</v>
      </c>
      <c r="F1709" s="22">
        <f t="shared" si="226"/>
        <v>0.1111111111111111</v>
      </c>
      <c r="G1709" s="52">
        <v>57</v>
      </c>
      <c r="H1709" s="53">
        <v>10</v>
      </c>
      <c r="I1709" s="24">
        <f t="shared" si="227"/>
        <v>17.543859649122805</v>
      </c>
      <c r="J1709" s="42"/>
      <c r="T1709" s="42"/>
      <c r="U1709" s="42"/>
      <c r="V1709" s="42"/>
      <c r="W1709" s="42"/>
    </row>
    <row r="1710" spans="1:23">
      <c r="A1710" s="25" t="s">
        <v>160</v>
      </c>
      <c r="B1710" s="4" t="s">
        <v>2564</v>
      </c>
      <c r="C1710" s="36">
        <v>69</v>
      </c>
      <c r="D1710" s="37">
        <v>16</v>
      </c>
      <c r="E1710" s="36">
        <f t="shared" si="223"/>
        <v>53</v>
      </c>
      <c r="F1710" s="22">
        <f t="shared" si="226"/>
        <v>0.2318840579710145</v>
      </c>
      <c r="G1710" s="52">
        <v>64</v>
      </c>
      <c r="H1710" s="53">
        <v>25</v>
      </c>
      <c r="I1710" s="24">
        <f t="shared" si="227"/>
        <v>39.0625</v>
      </c>
      <c r="J1710" s="42"/>
      <c r="T1710" s="42"/>
      <c r="U1710" s="42"/>
      <c r="V1710" s="42"/>
      <c r="W1710" s="42"/>
    </row>
    <row r="1711" spans="1:23" ht="25.5">
      <c r="A1711" s="25" t="s">
        <v>1242</v>
      </c>
      <c r="B1711" s="4" t="s">
        <v>3678</v>
      </c>
      <c r="C1711" s="36">
        <v>39</v>
      </c>
      <c r="D1711" s="37">
        <v>19</v>
      </c>
      <c r="E1711" s="36">
        <f t="shared" si="223"/>
        <v>20</v>
      </c>
      <c r="F1711" s="22">
        <f t="shared" si="226"/>
        <v>0.48717948717948717</v>
      </c>
      <c r="G1711" s="52">
        <v>30</v>
      </c>
      <c r="H1711" s="53">
        <v>5</v>
      </c>
      <c r="I1711" s="24">
        <f t="shared" si="227"/>
        <v>16.666666666666664</v>
      </c>
      <c r="J1711" s="42"/>
      <c r="T1711" s="42"/>
      <c r="U1711" s="42"/>
      <c r="V1711" s="42"/>
      <c r="W1711" s="42"/>
    </row>
    <row r="1712" spans="1:23">
      <c r="A1712" s="25" t="s">
        <v>1710</v>
      </c>
      <c r="B1712" s="4" t="s">
        <v>4106</v>
      </c>
      <c r="C1712" s="36">
        <v>80</v>
      </c>
      <c r="D1712" s="37">
        <v>8</v>
      </c>
      <c r="E1712" s="36">
        <f t="shared" si="223"/>
        <v>72</v>
      </c>
      <c r="F1712" s="22">
        <f t="shared" si="226"/>
        <v>0.1</v>
      </c>
      <c r="G1712" s="52">
        <v>87</v>
      </c>
      <c r="H1712" s="53">
        <v>31</v>
      </c>
      <c r="I1712" s="24">
        <f t="shared" si="227"/>
        <v>35.632183908045981</v>
      </c>
      <c r="J1712" s="42"/>
      <c r="T1712" s="42"/>
      <c r="U1712" s="42"/>
      <c r="V1712" s="42"/>
      <c r="W1712" s="42"/>
    </row>
    <row r="1713" spans="1:23">
      <c r="A1713" s="25" t="s">
        <v>728</v>
      </c>
      <c r="B1713" s="4" t="s">
        <v>3224</v>
      </c>
      <c r="C1713" s="36">
        <v>3</v>
      </c>
      <c r="D1713" s="37">
        <v>13</v>
      </c>
      <c r="E1713" s="36">
        <f t="shared" si="223"/>
        <v>-10</v>
      </c>
      <c r="F1713" s="22">
        <f t="shared" si="226"/>
        <v>4.333333333333333</v>
      </c>
      <c r="G1713" s="52">
        <v>1</v>
      </c>
      <c r="H1713" s="53">
        <v>0</v>
      </c>
      <c r="I1713" s="24">
        <f t="shared" si="227"/>
        <v>0</v>
      </c>
      <c r="J1713" s="42"/>
      <c r="T1713" s="42"/>
      <c r="U1713" s="42"/>
      <c r="V1713" s="42"/>
      <c r="W1713" s="42"/>
    </row>
    <row r="1714" spans="1:23" ht="25.5">
      <c r="A1714" s="25" t="s">
        <v>1019</v>
      </c>
      <c r="B1714" s="4" t="s">
        <v>3469</v>
      </c>
      <c r="C1714" s="36">
        <v>18</v>
      </c>
      <c r="D1714" s="37">
        <v>6</v>
      </c>
      <c r="E1714" s="36">
        <f t="shared" si="223"/>
        <v>12</v>
      </c>
      <c r="F1714" s="22">
        <f t="shared" si="226"/>
        <v>0.33333333333333331</v>
      </c>
      <c r="G1714" s="52">
        <v>12</v>
      </c>
      <c r="H1714" s="53">
        <v>5</v>
      </c>
      <c r="I1714" s="24">
        <f t="shared" si="227"/>
        <v>41.666666666666671</v>
      </c>
      <c r="J1714" s="42"/>
      <c r="T1714" s="42"/>
      <c r="U1714" s="42"/>
      <c r="V1714" s="42"/>
      <c r="W1714" s="42"/>
    </row>
    <row r="1715" spans="1:23">
      <c r="A1715" s="25" t="s">
        <v>1774</v>
      </c>
      <c r="B1715" s="4" t="s">
        <v>4170</v>
      </c>
      <c r="C1715" s="36">
        <v>742</v>
      </c>
      <c r="D1715" s="37">
        <v>249</v>
      </c>
      <c r="E1715" s="36">
        <f t="shared" si="223"/>
        <v>493</v>
      </c>
      <c r="F1715" s="22">
        <f t="shared" si="226"/>
        <v>0.33557951482479786</v>
      </c>
      <c r="G1715" s="52">
        <v>578</v>
      </c>
      <c r="H1715" s="53">
        <v>217</v>
      </c>
      <c r="I1715" s="24">
        <f t="shared" si="227"/>
        <v>37.543252595155707</v>
      </c>
      <c r="J1715" s="42"/>
      <c r="T1715" s="42"/>
      <c r="U1715" s="42"/>
      <c r="V1715" s="42"/>
      <c r="W1715" s="42"/>
    </row>
    <row r="1716" spans="1:23" ht="25.5">
      <c r="A1716" s="25" t="s">
        <v>31</v>
      </c>
      <c r="B1716" s="4" t="s">
        <v>2416</v>
      </c>
      <c r="C1716" s="36">
        <v>150</v>
      </c>
      <c r="D1716" s="37">
        <v>63</v>
      </c>
      <c r="E1716" s="36">
        <f t="shared" si="223"/>
        <v>87</v>
      </c>
      <c r="F1716" s="22">
        <f t="shared" si="226"/>
        <v>0.42</v>
      </c>
      <c r="G1716" s="52">
        <v>96</v>
      </c>
      <c r="H1716" s="53">
        <v>16</v>
      </c>
      <c r="I1716" s="24">
        <f t="shared" si="227"/>
        <v>16.666666666666664</v>
      </c>
      <c r="J1716" s="42"/>
      <c r="T1716" s="42"/>
      <c r="U1716" s="42"/>
      <c r="V1716" s="42"/>
      <c r="W1716" s="42"/>
    </row>
    <row r="1717" spans="1:23" ht="25.5">
      <c r="A1717" s="25" t="s">
        <v>2230</v>
      </c>
      <c r="B1717" s="4" t="s">
        <v>4608</v>
      </c>
      <c r="C1717" s="36">
        <v>105</v>
      </c>
      <c r="D1717" s="37">
        <v>28</v>
      </c>
      <c r="E1717" s="36">
        <f t="shared" si="223"/>
        <v>77</v>
      </c>
      <c r="F1717" s="22">
        <f t="shared" si="226"/>
        <v>0.26666666666666666</v>
      </c>
      <c r="G1717" s="52">
        <v>94</v>
      </c>
      <c r="H1717" s="53">
        <v>37</v>
      </c>
      <c r="I1717" s="24">
        <f t="shared" si="227"/>
        <v>39.361702127659576</v>
      </c>
      <c r="J1717" s="42"/>
      <c r="T1717" s="42"/>
      <c r="U1717" s="42"/>
      <c r="V1717" s="42"/>
      <c r="W1717" s="42"/>
    </row>
    <row r="1718" spans="1:23" ht="25.5">
      <c r="A1718" s="25" t="s">
        <v>1804</v>
      </c>
      <c r="B1718" s="4" t="s">
        <v>4196</v>
      </c>
      <c r="C1718" s="36">
        <v>5060</v>
      </c>
      <c r="D1718" s="37">
        <v>398</v>
      </c>
      <c r="E1718" s="36">
        <f t="shared" si="223"/>
        <v>4662</v>
      </c>
      <c r="F1718" s="22">
        <f t="shared" si="226"/>
        <v>7.8656126482213443E-2</v>
      </c>
      <c r="G1718" s="52">
        <v>3846</v>
      </c>
      <c r="H1718" s="53">
        <v>1297</v>
      </c>
      <c r="I1718" s="24">
        <f t="shared" si="227"/>
        <v>33.723348933957361</v>
      </c>
      <c r="J1718" s="42"/>
      <c r="T1718" s="42"/>
      <c r="U1718" s="42"/>
      <c r="V1718" s="42"/>
      <c r="W1718" s="42"/>
    </row>
    <row r="1719" spans="1:23" ht="25.5">
      <c r="A1719" s="25" t="s">
        <v>1783</v>
      </c>
      <c r="B1719" s="4" t="s">
        <v>4177</v>
      </c>
      <c r="C1719" s="36">
        <v>231</v>
      </c>
      <c r="D1719" s="37">
        <v>96</v>
      </c>
      <c r="E1719" s="36">
        <f t="shared" si="223"/>
        <v>135</v>
      </c>
      <c r="F1719" s="22">
        <f t="shared" si="226"/>
        <v>0.41558441558441561</v>
      </c>
      <c r="G1719" s="52">
        <v>147</v>
      </c>
      <c r="H1719" s="53">
        <v>31</v>
      </c>
      <c r="I1719" s="24">
        <f t="shared" si="227"/>
        <v>21.088435374149661</v>
      </c>
      <c r="J1719" s="42"/>
      <c r="T1719" s="42"/>
      <c r="U1719" s="42"/>
      <c r="V1719" s="42"/>
      <c r="W1719" s="42"/>
    </row>
    <row r="1720" spans="1:23">
      <c r="A1720" s="25" t="s">
        <v>378</v>
      </c>
      <c r="B1720" s="4" t="s">
        <v>2856</v>
      </c>
      <c r="C1720" s="36">
        <v>98</v>
      </c>
      <c r="D1720" s="37">
        <v>25</v>
      </c>
      <c r="E1720" s="36">
        <f t="shared" si="223"/>
        <v>73</v>
      </c>
      <c r="F1720" s="22">
        <f t="shared" si="226"/>
        <v>0.25510204081632654</v>
      </c>
      <c r="G1720" s="52">
        <v>47</v>
      </c>
      <c r="H1720" s="53">
        <v>12</v>
      </c>
      <c r="I1720" s="24">
        <f t="shared" si="227"/>
        <v>25.531914893617021</v>
      </c>
      <c r="J1720" s="42"/>
      <c r="T1720" s="42"/>
      <c r="U1720" s="42"/>
      <c r="V1720" s="42"/>
      <c r="W1720" s="42"/>
    </row>
    <row r="1721" spans="1:23">
      <c r="A1721" s="25" t="s">
        <v>710</v>
      </c>
      <c r="B1721" s="4" t="s">
        <v>3206</v>
      </c>
      <c r="C1721" s="36">
        <v>159</v>
      </c>
      <c r="D1721" s="37">
        <v>29</v>
      </c>
      <c r="E1721" s="36">
        <f t="shared" si="223"/>
        <v>130</v>
      </c>
      <c r="F1721" s="22">
        <f t="shared" ref="F1721:F1749" si="228">D1721/C1721</f>
        <v>0.18238993710691823</v>
      </c>
      <c r="G1721" s="52">
        <v>85</v>
      </c>
      <c r="H1721" s="53">
        <v>17</v>
      </c>
      <c r="I1721" s="24">
        <f t="shared" si="227"/>
        <v>20</v>
      </c>
      <c r="J1721" s="42"/>
      <c r="T1721" s="42"/>
      <c r="U1721" s="42"/>
      <c r="V1721" s="42"/>
      <c r="W1721" s="42"/>
    </row>
    <row r="1722" spans="1:23" ht="25.5">
      <c r="A1722" s="25" t="s">
        <v>1593</v>
      </c>
      <c r="B1722" s="4" t="s">
        <v>4000</v>
      </c>
      <c r="C1722" s="36">
        <v>290</v>
      </c>
      <c r="D1722" s="37">
        <v>131</v>
      </c>
      <c r="E1722" s="36">
        <f t="shared" si="223"/>
        <v>159</v>
      </c>
      <c r="F1722" s="22">
        <f t="shared" si="228"/>
        <v>0.4517241379310345</v>
      </c>
      <c r="G1722" s="52">
        <v>220</v>
      </c>
      <c r="H1722" s="53">
        <v>70</v>
      </c>
      <c r="I1722" s="24">
        <f t="shared" si="227"/>
        <v>31.818181818181817</v>
      </c>
      <c r="J1722" s="42"/>
      <c r="T1722" s="42"/>
      <c r="U1722" s="42"/>
      <c r="V1722" s="42"/>
      <c r="W1722" s="42"/>
    </row>
    <row r="1723" spans="1:23" ht="25.5">
      <c r="A1723" s="25" t="s">
        <v>1719</v>
      </c>
      <c r="B1723" s="4" t="s">
        <v>4115</v>
      </c>
      <c r="C1723" s="36">
        <v>182</v>
      </c>
      <c r="D1723" s="37">
        <v>33</v>
      </c>
      <c r="E1723" s="36">
        <f t="shared" si="223"/>
        <v>149</v>
      </c>
      <c r="F1723" s="22">
        <f t="shared" si="228"/>
        <v>0.18131868131868131</v>
      </c>
      <c r="G1723" s="52">
        <v>149</v>
      </c>
      <c r="H1723" s="53">
        <v>58</v>
      </c>
      <c r="I1723" s="24">
        <f t="shared" si="227"/>
        <v>38.926174496644293</v>
      </c>
      <c r="J1723" s="42"/>
      <c r="T1723" s="42"/>
      <c r="U1723" s="42"/>
      <c r="V1723" s="42"/>
      <c r="W1723" s="42"/>
    </row>
    <row r="1724" spans="1:23" ht="25.5">
      <c r="A1724" s="25" t="s">
        <v>1094</v>
      </c>
      <c r="B1724" s="4" t="s">
        <v>3548</v>
      </c>
      <c r="C1724" s="36">
        <v>34</v>
      </c>
      <c r="D1724" s="37">
        <v>143</v>
      </c>
      <c r="E1724" s="36">
        <f t="shared" si="223"/>
        <v>-109</v>
      </c>
      <c r="F1724" s="22">
        <f t="shared" si="228"/>
        <v>4.2058823529411766</v>
      </c>
      <c r="G1724" s="52">
        <v>21</v>
      </c>
      <c r="H1724" s="53">
        <v>1</v>
      </c>
      <c r="I1724" s="24">
        <f t="shared" si="227"/>
        <v>4.7619047619047619</v>
      </c>
      <c r="J1724" s="42"/>
      <c r="T1724" s="42"/>
      <c r="U1724" s="42"/>
      <c r="V1724" s="42"/>
      <c r="W1724" s="42"/>
    </row>
    <row r="1725" spans="1:23">
      <c r="A1725" s="25" t="s">
        <v>1342</v>
      </c>
      <c r="B1725" s="4" t="s">
        <v>3769</v>
      </c>
      <c r="C1725" s="36">
        <v>73</v>
      </c>
      <c r="D1725" s="37">
        <v>67</v>
      </c>
      <c r="E1725" s="36">
        <f t="shared" si="223"/>
        <v>6</v>
      </c>
      <c r="F1725" s="22">
        <f t="shared" si="228"/>
        <v>0.9178082191780822</v>
      </c>
      <c r="G1725" s="52">
        <v>66</v>
      </c>
      <c r="H1725" s="53">
        <v>18</v>
      </c>
      <c r="I1725" s="24">
        <f t="shared" si="227"/>
        <v>27.27272727272727</v>
      </c>
      <c r="J1725" s="42"/>
      <c r="T1725" s="42"/>
      <c r="U1725" s="42"/>
      <c r="V1725" s="42"/>
      <c r="W1725" s="42"/>
    </row>
    <row r="1726" spans="1:23" ht="38.25">
      <c r="A1726" s="25" t="s">
        <v>1937</v>
      </c>
      <c r="B1726" s="4" t="s">
        <v>4320</v>
      </c>
      <c r="C1726" s="36">
        <v>265</v>
      </c>
      <c r="D1726" s="37">
        <v>78</v>
      </c>
      <c r="E1726" s="36">
        <f t="shared" si="223"/>
        <v>187</v>
      </c>
      <c r="F1726" s="22">
        <f t="shared" si="228"/>
        <v>0.29433962264150942</v>
      </c>
      <c r="G1726" s="52">
        <v>275</v>
      </c>
      <c r="H1726" s="53">
        <v>104</v>
      </c>
      <c r="I1726" s="24">
        <f t="shared" si="227"/>
        <v>37.81818181818182</v>
      </c>
      <c r="J1726" s="42"/>
      <c r="T1726" s="42"/>
      <c r="U1726" s="42"/>
      <c r="V1726" s="42"/>
      <c r="W1726" s="42"/>
    </row>
    <row r="1727" spans="1:23" ht="25.5">
      <c r="A1727" s="25" t="s">
        <v>1474</v>
      </c>
      <c r="B1727" s="4" t="s">
        <v>3903</v>
      </c>
      <c r="C1727" s="36">
        <v>67</v>
      </c>
      <c r="D1727" s="37">
        <v>7</v>
      </c>
      <c r="E1727" s="36">
        <f t="shared" si="223"/>
        <v>60</v>
      </c>
      <c r="F1727" s="22">
        <f t="shared" si="228"/>
        <v>0.1044776119402985</v>
      </c>
      <c r="G1727" s="52">
        <v>56</v>
      </c>
      <c r="H1727" s="53">
        <v>18</v>
      </c>
      <c r="I1727" s="24">
        <f t="shared" si="227"/>
        <v>32.142857142857146</v>
      </c>
      <c r="J1727" s="42"/>
      <c r="T1727" s="42"/>
      <c r="U1727" s="42"/>
      <c r="V1727" s="42"/>
      <c r="W1727" s="42"/>
    </row>
    <row r="1728" spans="1:23" ht="25.5">
      <c r="A1728" s="25" t="s">
        <v>1481</v>
      </c>
      <c r="B1728" s="4" t="s">
        <v>3911</v>
      </c>
      <c r="C1728" s="36">
        <v>1187</v>
      </c>
      <c r="D1728" s="37">
        <v>7</v>
      </c>
      <c r="E1728" s="36">
        <f t="shared" si="223"/>
        <v>1180</v>
      </c>
      <c r="F1728" s="22">
        <f t="shared" si="228"/>
        <v>5.8972198820556026E-3</v>
      </c>
      <c r="G1728" s="52">
        <v>1357</v>
      </c>
      <c r="H1728" s="53">
        <v>632</v>
      </c>
      <c r="I1728" s="24">
        <f t="shared" si="227"/>
        <v>46.573323507737655</v>
      </c>
      <c r="J1728" s="42"/>
      <c r="T1728" s="42"/>
      <c r="U1728" s="42"/>
      <c r="V1728" s="42"/>
      <c r="W1728" s="42"/>
    </row>
    <row r="1729" spans="1:23" ht="25.5">
      <c r="A1729" s="25" t="s">
        <v>1139</v>
      </c>
      <c r="B1729" s="4" t="s">
        <v>3590</v>
      </c>
      <c r="C1729" s="36">
        <v>44</v>
      </c>
      <c r="D1729" s="37">
        <v>36</v>
      </c>
      <c r="E1729" s="36">
        <f t="shared" si="223"/>
        <v>8</v>
      </c>
      <c r="F1729" s="22">
        <f t="shared" si="228"/>
        <v>0.81818181818181823</v>
      </c>
      <c r="G1729" s="52">
        <v>21</v>
      </c>
      <c r="H1729" s="53">
        <v>4</v>
      </c>
      <c r="I1729" s="24">
        <f t="shared" si="227"/>
        <v>19.047619047619047</v>
      </c>
      <c r="J1729" s="42"/>
      <c r="T1729" s="42"/>
      <c r="U1729" s="42"/>
      <c r="V1729" s="42"/>
      <c r="W1729" s="42"/>
    </row>
    <row r="1730" spans="1:23">
      <c r="A1730" s="25" t="s">
        <v>195</v>
      </c>
      <c r="B1730" s="4" t="s">
        <v>2599</v>
      </c>
      <c r="C1730" s="36">
        <v>320</v>
      </c>
      <c r="D1730" s="37">
        <v>137</v>
      </c>
      <c r="E1730" s="36">
        <f t="shared" si="223"/>
        <v>183</v>
      </c>
      <c r="F1730" s="22">
        <f t="shared" si="228"/>
        <v>0.42812499999999998</v>
      </c>
      <c r="G1730" s="52">
        <v>124</v>
      </c>
      <c r="H1730" s="53">
        <v>3</v>
      </c>
      <c r="I1730" s="24">
        <f t="shared" si="227"/>
        <v>2.4193548387096775</v>
      </c>
      <c r="J1730" s="42"/>
      <c r="T1730" s="42"/>
      <c r="U1730" s="42"/>
      <c r="V1730" s="42"/>
      <c r="W1730" s="42"/>
    </row>
    <row r="1731" spans="1:23" ht="25.5">
      <c r="A1731" s="25" t="s">
        <v>218</v>
      </c>
      <c r="B1731" s="4" t="s">
        <v>2622</v>
      </c>
      <c r="C1731" s="36">
        <v>130</v>
      </c>
      <c r="D1731" s="37">
        <v>11</v>
      </c>
      <c r="E1731" s="36">
        <f t="shared" si="223"/>
        <v>119</v>
      </c>
      <c r="F1731" s="22">
        <f t="shared" si="228"/>
        <v>8.461538461538462E-2</v>
      </c>
      <c r="G1731" s="52">
        <v>96</v>
      </c>
      <c r="H1731" s="53">
        <v>22</v>
      </c>
      <c r="I1731" s="24">
        <f t="shared" si="227"/>
        <v>22.916666666666664</v>
      </c>
      <c r="J1731" s="42"/>
      <c r="T1731" s="42"/>
      <c r="U1731" s="42"/>
      <c r="V1731" s="42"/>
      <c r="W1731" s="42"/>
    </row>
    <row r="1732" spans="1:23" ht="25.5">
      <c r="A1732" s="25" t="s">
        <v>184</v>
      </c>
      <c r="B1732" s="4" t="s">
        <v>2588</v>
      </c>
      <c r="C1732" s="36">
        <v>295</v>
      </c>
      <c r="D1732" s="37">
        <v>110</v>
      </c>
      <c r="E1732" s="36">
        <f t="shared" si="223"/>
        <v>185</v>
      </c>
      <c r="F1732" s="22">
        <f t="shared" si="228"/>
        <v>0.3728813559322034</v>
      </c>
      <c r="G1732" s="52">
        <v>142</v>
      </c>
      <c r="H1732" s="53">
        <v>8</v>
      </c>
      <c r="I1732" s="24">
        <f t="shared" si="227"/>
        <v>5.6338028169014089</v>
      </c>
      <c r="J1732" s="42"/>
      <c r="T1732" s="42"/>
      <c r="U1732" s="42"/>
      <c r="V1732" s="42"/>
      <c r="W1732" s="42"/>
    </row>
    <row r="1733" spans="1:23">
      <c r="A1733" s="25" t="s">
        <v>257</v>
      </c>
      <c r="B1733" s="4" t="s">
        <v>2662</v>
      </c>
      <c r="C1733" s="36">
        <v>163</v>
      </c>
      <c r="D1733" s="37">
        <v>22</v>
      </c>
      <c r="E1733" s="36">
        <f t="shared" si="223"/>
        <v>141</v>
      </c>
      <c r="F1733" s="22">
        <f t="shared" si="228"/>
        <v>0.13496932515337423</v>
      </c>
      <c r="G1733" s="52">
        <v>93</v>
      </c>
      <c r="H1733" s="53">
        <v>34</v>
      </c>
      <c r="I1733" s="24">
        <f t="shared" si="227"/>
        <v>36.55913978494624</v>
      </c>
      <c r="J1733" s="42"/>
      <c r="T1733" s="42"/>
      <c r="U1733" s="42"/>
      <c r="V1733" s="42"/>
      <c r="W1733" s="42"/>
    </row>
    <row r="1734" spans="1:23" ht="25.5">
      <c r="A1734" s="25" t="s">
        <v>226</v>
      </c>
      <c r="B1734" s="4" t="s">
        <v>2630</v>
      </c>
      <c r="C1734" s="36">
        <v>312</v>
      </c>
      <c r="D1734" s="37">
        <v>16</v>
      </c>
      <c r="E1734" s="36">
        <f t="shared" si="223"/>
        <v>296</v>
      </c>
      <c r="F1734" s="22">
        <f t="shared" si="228"/>
        <v>5.128205128205128E-2</v>
      </c>
      <c r="G1734" s="52">
        <v>182</v>
      </c>
      <c r="H1734" s="53">
        <v>39</v>
      </c>
      <c r="I1734" s="24">
        <f t="shared" si="227"/>
        <v>21.428571428571427</v>
      </c>
      <c r="J1734" s="42"/>
      <c r="T1734" s="42"/>
      <c r="U1734" s="42"/>
      <c r="V1734" s="42"/>
      <c r="W1734" s="42"/>
    </row>
    <row r="1735" spans="1:23" ht="25.5">
      <c r="A1735" s="25" t="s">
        <v>252</v>
      </c>
      <c r="B1735" s="4" t="s">
        <v>2657</v>
      </c>
      <c r="C1735" s="36">
        <v>1130</v>
      </c>
      <c r="D1735" s="37">
        <v>166</v>
      </c>
      <c r="E1735" s="36">
        <f t="shared" ref="E1735:E1798" si="229">C1735-D1735</f>
        <v>964</v>
      </c>
      <c r="F1735" s="22">
        <f t="shared" si="228"/>
        <v>0.14690265486725665</v>
      </c>
      <c r="G1735" s="52">
        <v>632</v>
      </c>
      <c r="H1735" s="53">
        <v>139</v>
      </c>
      <c r="I1735" s="24">
        <f t="shared" si="227"/>
        <v>21.99367088607595</v>
      </c>
      <c r="J1735" s="42"/>
      <c r="T1735" s="42"/>
      <c r="U1735" s="42"/>
      <c r="V1735" s="42"/>
      <c r="W1735" s="42"/>
    </row>
    <row r="1736" spans="1:23" ht="25.5">
      <c r="A1736" s="25" t="s">
        <v>203</v>
      </c>
      <c r="B1736" s="4" t="s">
        <v>2607</v>
      </c>
      <c r="C1736" s="36">
        <v>1706</v>
      </c>
      <c r="D1736" s="37">
        <v>66</v>
      </c>
      <c r="E1736" s="36">
        <f t="shared" si="229"/>
        <v>1640</v>
      </c>
      <c r="F1736" s="22">
        <f t="shared" si="228"/>
        <v>3.8686987104337635E-2</v>
      </c>
      <c r="G1736" s="52">
        <v>984</v>
      </c>
      <c r="H1736" s="53">
        <v>170</v>
      </c>
      <c r="I1736" s="24">
        <f t="shared" si="227"/>
        <v>17.276422764227643</v>
      </c>
      <c r="J1736" s="42"/>
      <c r="T1736" s="42"/>
      <c r="U1736" s="42"/>
      <c r="V1736" s="42"/>
      <c r="W1736" s="42"/>
    </row>
    <row r="1737" spans="1:23">
      <c r="A1737" s="25" t="s">
        <v>214</v>
      </c>
      <c r="B1737" s="4" t="s">
        <v>2618</v>
      </c>
      <c r="C1737" s="36">
        <v>860</v>
      </c>
      <c r="D1737" s="37">
        <v>126</v>
      </c>
      <c r="E1737" s="36">
        <f t="shared" si="229"/>
        <v>734</v>
      </c>
      <c r="F1737" s="22">
        <f t="shared" si="228"/>
        <v>0.14651162790697675</v>
      </c>
      <c r="G1737" s="52">
        <v>589</v>
      </c>
      <c r="H1737" s="53">
        <v>196</v>
      </c>
      <c r="I1737" s="24">
        <f t="shared" si="227"/>
        <v>33.276740237691001</v>
      </c>
      <c r="J1737" s="42"/>
      <c r="T1737" s="42"/>
      <c r="U1737" s="42"/>
      <c r="V1737" s="42"/>
      <c r="W1737" s="42"/>
    </row>
    <row r="1738" spans="1:23">
      <c r="A1738" s="25" t="s">
        <v>1700</v>
      </c>
      <c r="B1738" s="4" t="s">
        <v>4096</v>
      </c>
      <c r="C1738" s="36">
        <v>107</v>
      </c>
      <c r="D1738" s="37">
        <v>21</v>
      </c>
      <c r="E1738" s="36">
        <f t="shared" si="229"/>
        <v>86</v>
      </c>
      <c r="F1738" s="22">
        <f t="shared" si="228"/>
        <v>0.19626168224299065</v>
      </c>
      <c r="G1738" s="52">
        <v>76</v>
      </c>
      <c r="H1738" s="53">
        <v>15</v>
      </c>
      <c r="I1738" s="24">
        <f t="shared" si="227"/>
        <v>19.736842105263158</v>
      </c>
      <c r="J1738" s="42"/>
      <c r="T1738" s="42"/>
      <c r="U1738" s="42"/>
      <c r="V1738" s="42"/>
      <c r="W1738" s="42"/>
    </row>
    <row r="1739" spans="1:23">
      <c r="A1739" s="25" t="s">
        <v>282</v>
      </c>
      <c r="B1739" s="4" t="s">
        <v>2688</v>
      </c>
      <c r="C1739" s="36">
        <v>307</v>
      </c>
      <c r="D1739" s="37">
        <v>60</v>
      </c>
      <c r="E1739" s="36">
        <f t="shared" si="229"/>
        <v>247</v>
      </c>
      <c r="F1739" s="22">
        <f t="shared" si="228"/>
        <v>0.19543973941368079</v>
      </c>
      <c r="G1739" s="52">
        <v>160</v>
      </c>
      <c r="H1739" s="53">
        <v>24</v>
      </c>
      <c r="I1739" s="24">
        <f t="shared" si="227"/>
        <v>15</v>
      </c>
      <c r="J1739" s="42"/>
      <c r="T1739" s="42"/>
      <c r="U1739" s="42"/>
      <c r="V1739" s="42"/>
      <c r="W1739" s="42"/>
    </row>
    <row r="1740" spans="1:23">
      <c r="A1740" s="25" t="s">
        <v>1238</v>
      </c>
      <c r="B1740" s="4" t="s">
        <v>3674</v>
      </c>
      <c r="C1740" s="36">
        <v>205</v>
      </c>
      <c r="D1740" s="37">
        <v>68</v>
      </c>
      <c r="E1740" s="36">
        <f t="shared" si="229"/>
        <v>137</v>
      </c>
      <c r="F1740" s="22">
        <f t="shared" si="228"/>
        <v>0.33170731707317075</v>
      </c>
      <c r="G1740" s="52">
        <v>140</v>
      </c>
      <c r="H1740" s="53">
        <v>31</v>
      </c>
      <c r="I1740" s="24">
        <f t="shared" si="227"/>
        <v>22.142857142857142</v>
      </c>
      <c r="J1740" s="42"/>
      <c r="T1740" s="42"/>
      <c r="U1740" s="42"/>
      <c r="V1740" s="42"/>
      <c r="W1740" s="42"/>
    </row>
    <row r="1741" spans="1:23">
      <c r="A1741" s="25" t="s">
        <v>1379</v>
      </c>
      <c r="B1741" s="4" t="s">
        <v>3805</v>
      </c>
      <c r="C1741" s="36">
        <v>243</v>
      </c>
      <c r="D1741" s="37">
        <v>66</v>
      </c>
      <c r="E1741" s="36">
        <f t="shared" si="229"/>
        <v>177</v>
      </c>
      <c r="F1741" s="22">
        <f t="shared" si="228"/>
        <v>0.27160493827160492</v>
      </c>
      <c r="G1741" s="52">
        <v>193</v>
      </c>
      <c r="H1741" s="53">
        <v>68</v>
      </c>
      <c r="I1741" s="24">
        <f t="shared" si="227"/>
        <v>35.233160621761655</v>
      </c>
      <c r="J1741" s="42"/>
      <c r="T1741" s="42"/>
      <c r="U1741" s="42"/>
      <c r="V1741" s="42"/>
      <c r="W1741" s="42"/>
    </row>
    <row r="1742" spans="1:23" ht="38.25">
      <c r="A1742" s="25" t="s">
        <v>132</v>
      </c>
      <c r="B1742" s="4" t="s">
        <v>2534</v>
      </c>
      <c r="C1742" s="36">
        <v>1844</v>
      </c>
      <c r="D1742" s="37">
        <v>344</v>
      </c>
      <c r="E1742" s="36">
        <f t="shared" si="229"/>
        <v>1500</v>
      </c>
      <c r="F1742" s="22">
        <f t="shared" si="228"/>
        <v>0.18655097613882862</v>
      </c>
      <c r="G1742" s="52">
        <v>1607</v>
      </c>
      <c r="H1742" s="53">
        <v>569</v>
      </c>
      <c r="I1742" s="24">
        <f t="shared" si="227"/>
        <v>35.407591785936525</v>
      </c>
      <c r="J1742" s="42"/>
      <c r="T1742" s="42"/>
      <c r="U1742" s="42"/>
      <c r="V1742" s="42"/>
      <c r="W1742" s="42"/>
    </row>
    <row r="1743" spans="1:23" ht="38.25">
      <c r="A1743" s="25" t="s">
        <v>45</v>
      </c>
      <c r="B1743" s="4" t="s">
        <v>2430</v>
      </c>
      <c r="C1743" s="36">
        <v>129</v>
      </c>
      <c r="D1743" s="37">
        <v>245</v>
      </c>
      <c r="E1743" s="36">
        <f t="shared" si="229"/>
        <v>-116</v>
      </c>
      <c r="F1743" s="22">
        <f t="shared" si="228"/>
        <v>1.8992248062015504</v>
      </c>
      <c r="G1743" s="52">
        <v>92</v>
      </c>
      <c r="H1743" s="53">
        <v>18</v>
      </c>
      <c r="I1743" s="24">
        <f t="shared" si="227"/>
        <v>19.565217391304348</v>
      </c>
      <c r="J1743" s="42"/>
      <c r="T1743" s="42"/>
      <c r="U1743" s="42"/>
      <c r="V1743" s="42"/>
      <c r="W1743" s="42"/>
    </row>
    <row r="1744" spans="1:23" ht="25.5">
      <c r="A1744" s="25" t="s">
        <v>125</v>
      </c>
      <c r="B1744" s="4" t="s">
        <v>2525</v>
      </c>
      <c r="C1744" s="36">
        <v>55</v>
      </c>
      <c r="D1744" s="37">
        <v>7</v>
      </c>
      <c r="E1744" s="36">
        <f t="shared" si="229"/>
        <v>48</v>
      </c>
      <c r="F1744" s="22">
        <f t="shared" si="228"/>
        <v>0.12727272727272726</v>
      </c>
      <c r="G1744" s="52">
        <v>26</v>
      </c>
      <c r="H1744" s="53">
        <v>0</v>
      </c>
      <c r="I1744" s="24">
        <f t="shared" si="227"/>
        <v>0</v>
      </c>
      <c r="J1744" s="42"/>
      <c r="T1744" s="42"/>
      <c r="U1744" s="42"/>
      <c r="V1744" s="42"/>
      <c r="W1744" s="42"/>
    </row>
    <row r="1745" spans="1:23" ht="38.25">
      <c r="A1745" s="25" t="s">
        <v>80</v>
      </c>
      <c r="B1745" s="4" t="s">
        <v>2468</v>
      </c>
      <c r="C1745" s="36">
        <v>29</v>
      </c>
      <c r="D1745" s="37">
        <v>3</v>
      </c>
      <c r="E1745" s="36">
        <f t="shared" si="229"/>
        <v>26</v>
      </c>
      <c r="F1745" s="22">
        <f t="shared" si="228"/>
        <v>0.10344827586206896</v>
      </c>
      <c r="G1745" s="52">
        <v>22</v>
      </c>
      <c r="H1745" s="53">
        <v>3</v>
      </c>
      <c r="I1745" s="24">
        <f t="shared" si="227"/>
        <v>13.636363636363635</v>
      </c>
      <c r="J1745" s="42"/>
      <c r="T1745" s="42"/>
      <c r="U1745" s="42"/>
      <c r="V1745" s="42"/>
      <c r="W1745" s="42"/>
    </row>
    <row r="1746" spans="1:23" ht="25.5">
      <c r="A1746" s="25" t="s">
        <v>99</v>
      </c>
      <c r="B1746" s="4" t="s">
        <v>2492</v>
      </c>
      <c r="C1746" s="36">
        <v>13</v>
      </c>
      <c r="D1746" s="37">
        <v>50</v>
      </c>
      <c r="E1746" s="36">
        <f t="shared" si="229"/>
        <v>-37</v>
      </c>
      <c r="F1746" s="22">
        <f t="shared" si="228"/>
        <v>3.8461538461538463</v>
      </c>
      <c r="G1746" s="52">
        <v>7</v>
      </c>
      <c r="H1746" s="53">
        <v>1</v>
      </c>
      <c r="I1746" s="24">
        <f t="shared" si="227"/>
        <v>14.285714285714285</v>
      </c>
      <c r="J1746" s="42"/>
      <c r="T1746" s="42"/>
      <c r="U1746" s="42"/>
      <c r="V1746" s="42"/>
      <c r="W1746" s="42"/>
    </row>
    <row r="1747" spans="1:23" ht="25.5">
      <c r="A1747" s="25" t="s">
        <v>84</v>
      </c>
      <c r="B1747" s="4" t="s">
        <v>2473</v>
      </c>
      <c r="C1747" s="36">
        <v>2</v>
      </c>
      <c r="D1747" s="37">
        <v>4</v>
      </c>
      <c r="E1747" s="36">
        <f t="shared" si="229"/>
        <v>-2</v>
      </c>
      <c r="F1747" s="22">
        <f t="shared" si="228"/>
        <v>2</v>
      </c>
      <c r="G1747" s="52">
        <v>1</v>
      </c>
      <c r="H1747" s="53">
        <v>0</v>
      </c>
      <c r="I1747" s="24">
        <f t="shared" si="227"/>
        <v>0</v>
      </c>
      <c r="J1747" s="42"/>
      <c r="T1747" s="42"/>
      <c r="U1747" s="42"/>
      <c r="V1747" s="42"/>
      <c r="W1747" s="42"/>
    </row>
    <row r="1748" spans="1:23" ht="38.25">
      <c r="A1748" s="25" t="s">
        <v>101</v>
      </c>
      <c r="B1748" s="4" t="s">
        <v>2498</v>
      </c>
      <c r="C1748" s="36">
        <v>612</v>
      </c>
      <c r="D1748" s="37">
        <v>79</v>
      </c>
      <c r="E1748" s="36">
        <f t="shared" si="229"/>
        <v>533</v>
      </c>
      <c r="F1748" s="22">
        <f t="shared" si="228"/>
        <v>0.12908496732026145</v>
      </c>
      <c r="G1748" s="52">
        <v>621</v>
      </c>
      <c r="H1748" s="53">
        <v>303</v>
      </c>
      <c r="I1748" s="24">
        <f t="shared" si="227"/>
        <v>48.792270531400966</v>
      </c>
      <c r="J1748" s="42"/>
      <c r="T1748" s="42"/>
      <c r="U1748" s="42"/>
      <c r="V1748" s="42"/>
      <c r="W1748" s="42"/>
    </row>
    <row r="1749" spans="1:23" ht="25.5">
      <c r="A1749" s="25" t="s">
        <v>1854</v>
      </c>
      <c r="B1749" s="4" t="s">
        <v>4241</v>
      </c>
      <c r="C1749" s="36">
        <v>92</v>
      </c>
      <c r="D1749" s="37">
        <v>37</v>
      </c>
      <c r="E1749" s="36">
        <f t="shared" si="229"/>
        <v>55</v>
      </c>
      <c r="F1749" s="22">
        <f t="shared" si="228"/>
        <v>0.40217391304347827</v>
      </c>
      <c r="G1749" s="52">
        <v>80</v>
      </c>
      <c r="H1749" s="53">
        <v>35</v>
      </c>
      <c r="I1749" s="24">
        <f t="shared" si="227"/>
        <v>43.75</v>
      </c>
      <c r="J1749" s="42"/>
      <c r="T1749" s="42"/>
      <c r="U1749" s="42"/>
      <c r="V1749" s="42"/>
      <c r="W1749" s="42"/>
    </row>
    <row r="1750" spans="1:23" ht="25.5">
      <c r="A1750" s="25" t="s">
        <v>1289</v>
      </c>
      <c r="B1750" s="4" t="s">
        <v>3722</v>
      </c>
      <c r="C1750" s="36">
        <v>6</v>
      </c>
      <c r="D1750" s="37">
        <v>0</v>
      </c>
      <c r="E1750" s="36">
        <f t="shared" si="229"/>
        <v>6</v>
      </c>
      <c r="F1750" s="22" t="s">
        <v>5190</v>
      </c>
      <c r="G1750" s="52">
        <v>6</v>
      </c>
      <c r="H1750" s="53">
        <v>2</v>
      </c>
      <c r="I1750" s="24">
        <f t="shared" si="227"/>
        <v>33.333333333333329</v>
      </c>
      <c r="J1750" s="42"/>
      <c r="T1750" s="42"/>
      <c r="U1750" s="42"/>
      <c r="V1750" s="42"/>
      <c r="W1750" s="42"/>
    </row>
    <row r="1751" spans="1:23" ht="25.5">
      <c r="A1751" s="25" t="s">
        <v>725</v>
      </c>
      <c r="B1751" s="4" t="s">
        <v>3221</v>
      </c>
      <c r="C1751" s="36">
        <v>56</v>
      </c>
      <c r="D1751" s="37">
        <v>46</v>
      </c>
      <c r="E1751" s="36">
        <f t="shared" si="229"/>
        <v>10</v>
      </c>
      <c r="F1751" s="22">
        <f t="shared" ref="F1751:F1761" si="230">D1751/C1751</f>
        <v>0.8214285714285714</v>
      </c>
      <c r="G1751" s="52">
        <v>36</v>
      </c>
      <c r="H1751" s="53">
        <v>14</v>
      </c>
      <c r="I1751" s="24">
        <f t="shared" si="227"/>
        <v>38.888888888888893</v>
      </c>
      <c r="J1751" s="42"/>
      <c r="T1751" s="42"/>
      <c r="U1751" s="42"/>
      <c r="V1751" s="42"/>
      <c r="W1751" s="42"/>
    </row>
    <row r="1752" spans="1:23">
      <c r="A1752" s="25" t="s">
        <v>1307</v>
      </c>
      <c r="B1752" s="4" t="s">
        <v>3739</v>
      </c>
      <c r="C1752" s="36">
        <v>26</v>
      </c>
      <c r="D1752" s="37">
        <v>1</v>
      </c>
      <c r="E1752" s="36">
        <f t="shared" si="229"/>
        <v>25</v>
      </c>
      <c r="F1752" s="22">
        <f t="shared" si="230"/>
        <v>3.8461538461538464E-2</v>
      </c>
      <c r="G1752" s="52">
        <v>22</v>
      </c>
      <c r="H1752" s="53">
        <v>6</v>
      </c>
      <c r="I1752" s="24">
        <f t="shared" si="227"/>
        <v>27.27272727272727</v>
      </c>
      <c r="J1752" s="42"/>
      <c r="T1752" s="42"/>
      <c r="U1752" s="42"/>
      <c r="V1752" s="42"/>
      <c r="W1752" s="42"/>
    </row>
    <row r="1753" spans="1:23" ht="25.5">
      <c r="A1753" s="25" t="s">
        <v>892</v>
      </c>
      <c r="B1753" s="4" t="s">
        <v>3358</v>
      </c>
      <c r="C1753" s="36">
        <v>6</v>
      </c>
      <c r="D1753" s="37">
        <v>14</v>
      </c>
      <c r="E1753" s="36">
        <f t="shared" si="229"/>
        <v>-8</v>
      </c>
      <c r="F1753" s="22">
        <f t="shared" si="230"/>
        <v>2.3333333333333335</v>
      </c>
      <c r="G1753" s="52">
        <v>3</v>
      </c>
      <c r="H1753" s="53">
        <v>1</v>
      </c>
      <c r="I1753" s="24">
        <f t="shared" ref="I1753:I1816" si="231">H1753/G1753*100</f>
        <v>33.333333333333329</v>
      </c>
      <c r="J1753" s="42"/>
      <c r="T1753" s="42"/>
      <c r="U1753" s="42"/>
      <c r="V1753" s="42"/>
      <c r="W1753" s="42"/>
    </row>
    <row r="1754" spans="1:23" ht="38.25">
      <c r="A1754" s="25" t="s">
        <v>897</v>
      </c>
      <c r="B1754" s="4" t="s">
        <v>3363</v>
      </c>
      <c r="C1754" s="36">
        <v>316</v>
      </c>
      <c r="D1754" s="37">
        <v>90</v>
      </c>
      <c r="E1754" s="36">
        <f t="shared" si="229"/>
        <v>226</v>
      </c>
      <c r="F1754" s="22">
        <f t="shared" si="230"/>
        <v>0.2848101265822785</v>
      </c>
      <c r="G1754" s="52">
        <v>257</v>
      </c>
      <c r="H1754" s="53">
        <v>83</v>
      </c>
      <c r="I1754" s="24">
        <f t="shared" si="231"/>
        <v>32.295719844357976</v>
      </c>
      <c r="J1754" s="42"/>
      <c r="T1754" s="42"/>
      <c r="U1754" s="42"/>
      <c r="V1754" s="42"/>
      <c r="W1754" s="42"/>
    </row>
    <row r="1755" spans="1:23" ht="25.5">
      <c r="A1755" s="25" t="s">
        <v>888</v>
      </c>
      <c r="B1755" s="4" t="s">
        <v>3351</v>
      </c>
      <c r="C1755" s="36">
        <v>35</v>
      </c>
      <c r="D1755" s="37">
        <v>8</v>
      </c>
      <c r="E1755" s="36">
        <f t="shared" si="229"/>
        <v>27</v>
      </c>
      <c r="F1755" s="22">
        <f t="shared" si="230"/>
        <v>0.22857142857142856</v>
      </c>
      <c r="G1755" s="52">
        <v>30</v>
      </c>
      <c r="H1755" s="53">
        <v>4</v>
      </c>
      <c r="I1755" s="24">
        <f t="shared" si="231"/>
        <v>13.333333333333334</v>
      </c>
      <c r="J1755" s="42"/>
      <c r="T1755" s="42"/>
      <c r="U1755" s="42"/>
      <c r="V1755" s="42"/>
      <c r="W1755" s="42"/>
    </row>
    <row r="1756" spans="1:23" ht="25.5">
      <c r="A1756" s="25" t="s">
        <v>966</v>
      </c>
      <c r="B1756" s="4" t="s">
        <v>3426</v>
      </c>
      <c r="C1756" s="36">
        <v>14</v>
      </c>
      <c r="D1756" s="37">
        <v>1</v>
      </c>
      <c r="E1756" s="36">
        <f t="shared" si="229"/>
        <v>13</v>
      </c>
      <c r="F1756" s="22">
        <f t="shared" si="230"/>
        <v>7.1428571428571425E-2</v>
      </c>
      <c r="G1756" s="52">
        <v>14</v>
      </c>
      <c r="H1756" s="53">
        <v>4</v>
      </c>
      <c r="I1756" s="24">
        <f t="shared" si="231"/>
        <v>28.571428571428569</v>
      </c>
      <c r="J1756" s="42"/>
      <c r="T1756" s="42"/>
      <c r="U1756" s="42"/>
      <c r="V1756" s="42"/>
      <c r="W1756" s="42"/>
    </row>
    <row r="1757" spans="1:23" ht="25.5">
      <c r="A1757" s="25" t="s">
        <v>1625</v>
      </c>
      <c r="B1757" s="4" t="s">
        <v>4027</v>
      </c>
      <c r="C1757" s="36">
        <v>21</v>
      </c>
      <c r="D1757" s="37">
        <v>25</v>
      </c>
      <c r="E1757" s="36">
        <f t="shared" si="229"/>
        <v>-4</v>
      </c>
      <c r="F1757" s="22">
        <f t="shared" si="230"/>
        <v>1.1904761904761905</v>
      </c>
      <c r="G1757" s="52">
        <v>21</v>
      </c>
      <c r="H1757" s="53">
        <v>7</v>
      </c>
      <c r="I1757" s="24">
        <f t="shared" si="231"/>
        <v>33.333333333333329</v>
      </c>
      <c r="J1757" s="42"/>
      <c r="T1757" s="42"/>
      <c r="U1757" s="42"/>
      <c r="V1757" s="42"/>
      <c r="W1757" s="42"/>
    </row>
    <row r="1758" spans="1:23" ht="25.5">
      <c r="A1758" s="25" t="s">
        <v>1893</v>
      </c>
      <c r="B1758" s="4" t="s">
        <v>4277</v>
      </c>
      <c r="C1758" s="36">
        <v>283</v>
      </c>
      <c r="D1758" s="37">
        <v>47</v>
      </c>
      <c r="E1758" s="36">
        <f t="shared" si="229"/>
        <v>236</v>
      </c>
      <c r="F1758" s="22">
        <f t="shared" si="230"/>
        <v>0.16607773851590105</v>
      </c>
      <c r="G1758" s="52">
        <v>269</v>
      </c>
      <c r="H1758" s="53">
        <v>100</v>
      </c>
      <c r="I1758" s="24">
        <f t="shared" si="231"/>
        <v>37.174721189591075</v>
      </c>
      <c r="J1758" s="42"/>
      <c r="T1758" s="42"/>
      <c r="U1758" s="42"/>
      <c r="V1758" s="42"/>
      <c r="W1758" s="42"/>
    </row>
    <row r="1759" spans="1:23">
      <c r="A1759" s="25" t="s">
        <v>817</v>
      </c>
      <c r="B1759" s="4" t="s">
        <v>3286</v>
      </c>
      <c r="C1759" s="36">
        <v>255</v>
      </c>
      <c r="D1759" s="37">
        <v>77</v>
      </c>
      <c r="E1759" s="36">
        <f t="shared" si="229"/>
        <v>178</v>
      </c>
      <c r="F1759" s="22">
        <f t="shared" si="230"/>
        <v>0.30196078431372547</v>
      </c>
      <c r="G1759" s="52">
        <v>262</v>
      </c>
      <c r="H1759" s="53">
        <v>102</v>
      </c>
      <c r="I1759" s="24">
        <f t="shared" si="231"/>
        <v>38.931297709923662</v>
      </c>
      <c r="J1759" s="42"/>
      <c r="T1759" s="42"/>
      <c r="U1759" s="42"/>
      <c r="V1759" s="42"/>
      <c r="W1759" s="42"/>
    </row>
    <row r="1760" spans="1:23">
      <c r="A1760" s="25" t="s">
        <v>1314</v>
      </c>
      <c r="B1760" s="4" t="s">
        <v>3744</v>
      </c>
      <c r="C1760" s="36">
        <v>593</v>
      </c>
      <c r="D1760" s="37">
        <v>1906</v>
      </c>
      <c r="E1760" s="36">
        <f t="shared" si="229"/>
        <v>-1313</v>
      </c>
      <c r="F1760" s="22">
        <f t="shared" si="230"/>
        <v>3.2141652613827993</v>
      </c>
      <c r="G1760" s="52">
        <v>370</v>
      </c>
      <c r="H1760" s="53">
        <v>83</v>
      </c>
      <c r="I1760" s="24">
        <f t="shared" si="231"/>
        <v>22.432432432432435</v>
      </c>
      <c r="J1760" s="42"/>
      <c r="T1760" s="42"/>
      <c r="U1760" s="42"/>
      <c r="V1760" s="42"/>
      <c r="W1760" s="42"/>
    </row>
    <row r="1761" spans="1:23">
      <c r="A1761" s="25" t="s">
        <v>1582</v>
      </c>
      <c r="B1761" s="4" t="s">
        <v>3991</v>
      </c>
      <c r="C1761" s="36">
        <v>368</v>
      </c>
      <c r="D1761" s="37">
        <v>56</v>
      </c>
      <c r="E1761" s="36">
        <f t="shared" si="229"/>
        <v>312</v>
      </c>
      <c r="F1761" s="22">
        <f t="shared" si="230"/>
        <v>0.15217391304347827</v>
      </c>
      <c r="G1761" s="52">
        <v>304</v>
      </c>
      <c r="H1761" s="53">
        <v>98</v>
      </c>
      <c r="I1761" s="24">
        <f t="shared" si="231"/>
        <v>32.236842105263158</v>
      </c>
      <c r="J1761" s="42"/>
      <c r="T1761" s="42"/>
      <c r="U1761" s="42"/>
      <c r="V1761" s="42"/>
      <c r="W1761" s="42"/>
    </row>
    <row r="1762" spans="1:23">
      <c r="A1762" s="25" t="s">
        <v>361</v>
      </c>
      <c r="B1762" s="4" t="s">
        <v>2828</v>
      </c>
      <c r="C1762" s="36">
        <v>22</v>
      </c>
      <c r="D1762" s="37">
        <v>0</v>
      </c>
      <c r="E1762" s="36">
        <f t="shared" si="229"/>
        <v>22</v>
      </c>
      <c r="F1762" s="22" t="s">
        <v>5190</v>
      </c>
      <c r="G1762" s="52">
        <v>17</v>
      </c>
      <c r="H1762" s="53">
        <v>8</v>
      </c>
      <c r="I1762" s="24">
        <f t="shared" si="231"/>
        <v>47.058823529411761</v>
      </c>
      <c r="J1762" s="42"/>
      <c r="T1762" s="42"/>
      <c r="U1762" s="42"/>
      <c r="V1762" s="42"/>
      <c r="W1762" s="42"/>
    </row>
    <row r="1763" spans="1:23">
      <c r="A1763" s="25" t="s">
        <v>318</v>
      </c>
      <c r="B1763" s="4" t="s">
        <v>2765</v>
      </c>
      <c r="C1763" s="36">
        <v>95</v>
      </c>
      <c r="D1763" s="37">
        <v>8</v>
      </c>
      <c r="E1763" s="36">
        <f t="shared" si="229"/>
        <v>87</v>
      </c>
      <c r="F1763" s="22">
        <f t="shared" ref="F1763:F1773" si="232">D1763/C1763</f>
        <v>8.4210526315789472E-2</v>
      </c>
      <c r="G1763" s="52">
        <v>66</v>
      </c>
      <c r="H1763" s="53">
        <v>20</v>
      </c>
      <c r="I1763" s="24">
        <f t="shared" si="231"/>
        <v>30.303030303030305</v>
      </c>
      <c r="J1763" s="42"/>
      <c r="T1763" s="42"/>
      <c r="U1763" s="42"/>
      <c r="V1763" s="42"/>
      <c r="W1763" s="42"/>
    </row>
    <row r="1764" spans="1:23">
      <c r="A1764" s="25" t="s">
        <v>492</v>
      </c>
      <c r="B1764" s="4" t="s">
        <v>2977</v>
      </c>
      <c r="C1764" s="36">
        <v>16</v>
      </c>
      <c r="D1764" s="37">
        <v>97</v>
      </c>
      <c r="E1764" s="36">
        <f t="shared" si="229"/>
        <v>-81</v>
      </c>
      <c r="F1764" s="22">
        <f t="shared" si="232"/>
        <v>6.0625</v>
      </c>
      <c r="G1764" s="52">
        <v>6</v>
      </c>
      <c r="H1764" s="53">
        <v>1</v>
      </c>
      <c r="I1764" s="24">
        <f t="shared" si="231"/>
        <v>16.666666666666664</v>
      </c>
      <c r="J1764" s="42"/>
      <c r="T1764" s="42"/>
      <c r="U1764" s="42"/>
      <c r="V1764" s="42"/>
      <c r="W1764" s="42"/>
    </row>
    <row r="1765" spans="1:23">
      <c r="A1765" s="25" t="s">
        <v>1286</v>
      </c>
      <c r="B1765" s="4" t="s">
        <v>3719</v>
      </c>
      <c r="C1765" s="36">
        <v>126</v>
      </c>
      <c r="D1765" s="37">
        <v>113</v>
      </c>
      <c r="E1765" s="36">
        <f t="shared" si="229"/>
        <v>13</v>
      </c>
      <c r="F1765" s="22">
        <f t="shared" si="232"/>
        <v>0.89682539682539686</v>
      </c>
      <c r="G1765" s="52">
        <v>84</v>
      </c>
      <c r="H1765" s="53">
        <v>24</v>
      </c>
      <c r="I1765" s="24">
        <f t="shared" si="231"/>
        <v>28.571428571428569</v>
      </c>
      <c r="J1765" s="42"/>
      <c r="T1765" s="42"/>
      <c r="U1765" s="42"/>
      <c r="V1765" s="42"/>
      <c r="W1765" s="42"/>
    </row>
    <row r="1766" spans="1:23">
      <c r="A1766" s="25" t="s">
        <v>689</v>
      </c>
      <c r="B1766" s="4" t="s">
        <v>3185</v>
      </c>
      <c r="C1766" s="36">
        <v>36</v>
      </c>
      <c r="D1766" s="37">
        <v>6</v>
      </c>
      <c r="E1766" s="36">
        <f t="shared" si="229"/>
        <v>30</v>
      </c>
      <c r="F1766" s="22">
        <f t="shared" si="232"/>
        <v>0.16666666666666666</v>
      </c>
      <c r="G1766" s="52">
        <v>19</v>
      </c>
      <c r="H1766" s="53">
        <v>2</v>
      </c>
      <c r="I1766" s="24">
        <f t="shared" si="231"/>
        <v>10.526315789473683</v>
      </c>
      <c r="J1766" s="42"/>
      <c r="T1766" s="42"/>
      <c r="U1766" s="42"/>
      <c r="V1766" s="42"/>
      <c r="W1766" s="42"/>
    </row>
    <row r="1767" spans="1:23">
      <c r="A1767" s="25" t="s">
        <v>1275</v>
      </c>
      <c r="B1767" s="4" t="s">
        <v>3708</v>
      </c>
      <c r="C1767" s="36">
        <v>1440</v>
      </c>
      <c r="D1767" s="37">
        <v>1438</v>
      </c>
      <c r="E1767" s="36">
        <f t="shared" si="229"/>
        <v>2</v>
      </c>
      <c r="F1767" s="22">
        <f t="shared" si="232"/>
        <v>0.99861111111111112</v>
      </c>
      <c r="G1767" s="52">
        <v>905</v>
      </c>
      <c r="H1767" s="53">
        <v>224</v>
      </c>
      <c r="I1767" s="24">
        <f t="shared" si="231"/>
        <v>24.751381215469614</v>
      </c>
      <c r="J1767" s="42"/>
      <c r="T1767" s="42"/>
      <c r="U1767" s="42"/>
      <c r="V1767" s="42"/>
      <c r="W1767" s="42"/>
    </row>
    <row r="1768" spans="1:23">
      <c r="A1768" s="25" t="s">
        <v>1573</v>
      </c>
      <c r="B1768" s="4" t="s">
        <v>3983</v>
      </c>
      <c r="C1768" s="36">
        <v>415</v>
      </c>
      <c r="D1768" s="37">
        <v>340</v>
      </c>
      <c r="E1768" s="36">
        <f t="shared" si="229"/>
        <v>75</v>
      </c>
      <c r="F1768" s="22">
        <f t="shared" si="232"/>
        <v>0.81927710843373491</v>
      </c>
      <c r="G1768" s="52">
        <v>329</v>
      </c>
      <c r="H1768" s="53">
        <v>99</v>
      </c>
      <c r="I1768" s="24">
        <f t="shared" si="231"/>
        <v>30.091185410334347</v>
      </c>
      <c r="J1768" s="42"/>
      <c r="T1768" s="42"/>
      <c r="U1768" s="42"/>
      <c r="V1768" s="42"/>
      <c r="W1768" s="42"/>
    </row>
    <row r="1769" spans="1:23">
      <c r="A1769" s="25" t="s">
        <v>2280</v>
      </c>
      <c r="B1769" s="4" t="s">
        <v>4659</v>
      </c>
      <c r="C1769" s="36">
        <v>43</v>
      </c>
      <c r="D1769" s="37">
        <v>1</v>
      </c>
      <c r="E1769" s="36">
        <f t="shared" si="229"/>
        <v>42</v>
      </c>
      <c r="F1769" s="22">
        <f t="shared" si="232"/>
        <v>2.3255813953488372E-2</v>
      </c>
      <c r="G1769" s="52">
        <v>19</v>
      </c>
      <c r="H1769" s="53">
        <v>5</v>
      </c>
      <c r="I1769" s="24">
        <f t="shared" si="231"/>
        <v>26.315789473684209</v>
      </c>
      <c r="J1769" s="42"/>
      <c r="T1769" s="42"/>
      <c r="U1769" s="42"/>
      <c r="V1769" s="42"/>
      <c r="W1769" s="42"/>
    </row>
    <row r="1770" spans="1:23" ht="25.5">
      <c r="A1770" s="25" t="s">
        <v>1838</v>
      </c>
      <c r="B1770" s="4" t="s">
        <v>4226</v>
      </c>
      <c r="C1770" s="36">
        <v>1155</v>
      </c>
      <c r="D1770" s="37">
        <v>341</v>
      </c>
      <c r="E1770" s="36">
        <f t="shared" si="229"/>
        <v>814</v>
      </c>
      <c r="F1770" s="22">
        <f t="shared" si="232"/>
        <v>0.29523809523809524</v>
      </c>
      <c r="G1770" s="52">
        <v>933</v>
      </c>
      <c r="H1770" s="53">
        <v>287</v>
      </c>
      <c r="I1770" s="24">
        <f t="shared" si="231"/>
        <v>30.760986066452308</v>
      </c>
      <c r="J1770" s="42"/>
      <c r="T1770" s="42"/>
      <c r="U1770" s="42"/>
      <c r="V1770" s="42"/>
      <c r="W1770" s="42"/>
    </row>
    <row r="1771" spans="1:23" ht="38.25">
      <c r="A1771" s="25" t="s">
        <v>2273</v>
      </c>
      <c r="B1771" s="4" t="s">
        <v>4652</v>
      </c>
      <c r="C1771" s="36">
        <v>271</v>
      </c>
      <c r="D1771" s="37">
        <v>171</v>
      </c>
      <c r="E1771" s="36">
        <f t="shared" si="229"/>
        <v>100</v>
      </c>
      <c r="F1771" s="22">
        <f t="shared" si="232"/>
        <v>0.63099630996309963</v>
      </c>
      <c r="G1771" s="52">
        <v>218</v>
      </c>
      <c r="H1771" s="53">
        <v>71</v>
      </c>
      <c r="I1771" s="24">
        <f t="shared" si="231"/>
        <v>32.568807339449542</v>
      </c>
      <c r="J1771" s="42"/>
      <c r="T1771" s="42"/>
      <c r="U1771" s="42"/>
      <c r="V1771" s="42"/>
      <c r="W1771" s="42"/>
    </row>
    <row r="1772" spans="1:23">
      <c r="A1772" s="25" t="s">
        <v>2219</v>
      </c>
      <c r="B1772" s="4" t="s">
        <v>4596</v>
      </c>
      <c r="C1772" s="36">
        <v>42</v>
      </c>
      <c r="D1772" s="37">
        <v>27</v>
      </c>
      <c r="E1772" s="36">
        <f t="shared" si="229"/>
        <v>15</v>
      </c>
      <c r="F1772" s="22">
        <f t="shared" si="232"/>
        <v>0.6428571428571429</v>
      </c>
      <c r="G1772" s="52">
        <v>40</v>
      </c>
      <c r="H1772" s="53">
        <v>14</v>
      </c>
      <c r="I1772" s="24">
        <f t="shared" si="231"/>
        <v>35</v>
      </c>
      <c r="J1772" s="42"/>
      <c r="T1772" s="42"/>
      <c r="U1772" s="42"/>
      <c r="V1772" s="42"/>
      <c r="W1772" s="42"/>
    </row>
    <row r="1773" spans="1:23" ht="25.5">
      <c r="A1773" s="25" t="s">
        <v>2165</v>
      </c>
      <c r="B1773" s="4" t="s">
        <v>4542</v>
      </c>
      <c r="C1773" s="36">
        <v>42</v>
      </c>
      <c r="D1773" s="37">
        <v>12</v>
      </c>
      <c r="E1773" s="36">
        <f t="shared" si="229"/>
        <v>30</v>
      </c>
      <c r="F1773" s="22">
        <f t="shared" si="232"/>
        <v>0.2857142857142857</v>
      </c>
      <c r="G1773" s="52">
        <v>36</v>
      </c>
      <c r="H1773" s="53">
        <v>10</v>
      </c>
      <c r="I1773" s="24">
        <f t="shared" si="231"/>
        <v>27.777777777777779</v>
      </c>
      <c r="J1773" s="42"/>
      <c r="T1773" s="42"/>
      <c r="U1773" s="42"/>
      <c r="V1773" s="42"/>
      <c r="W1773" s="42"/>
    </row>
    <row r="1774" spans="1:23" ht="25.5">
      <c r="A1774" s="25" t="s">
        <v>151</v>
      </c>
      <c r="B1774" s="4" t="s">
        <v>2555</v>
      </c>
      <c r="C1774" s="36">
        <v>60</v>
      </c>
      <c r="D1774" s="37">
        <v>0</v>
      </c>
      <c r="E1774" s="36">
        <f t="shared" si="229"/>
        <v>60</v>
      </c>
      <c r="F1774" s="22" t="s">
        <v>5190</v>
      </c>
      <c r="G1774" s="52">
        <v>31</v>
      </c>
      <c r="H1774" s="53">
        <v>1</v>
      </c>
      <c r="I1774" s="24">
        <f t="shared" si="231"/>
        <v>3.225806451612903</v>
      </c>
      <c r="J1774" s="42"/>
      <c r="T1774" s="42"/>
      <c r="U1774" s="42"/>
      <c r="V1774" s="42"/>
      <c r="W1774" s="42"/>
    </row>
    <row r="1775" spans="1:23" ht="25.5">
      <c r="A1775" s="25" t="s">
        <v>1679</v>
      </c>
      <c r="B1775" s="4" t="s">
        <v>4080</v>
      </c>
      <c r="C1775" s="36">
        <v>5183</v>
      </c>
      <c r="D1775" s="37">
        <v>74</v>
      </c>
      <c r="E1775" s="36">
        <f t="shared" si="229"/>
        <v>5109</v>
      </c>
      <c r="F1775" s="22">
        <f>D1775/C1775</f>
        <v>1.4277445494887131E-2</v>
      </c>
      <c r="G1775" s="52">
        <v>4447</v>
      </c>
      <c r="H1775" s="53">
        <v>1635</v>
      </c>
      <c r="I1775" s="24">
        <f t="shared" si="231"/>
        <v>36.766359343377559</v>
      </c>
      <c r="J1775" s="42"/>
      <c r="T1775" s="42"/>
      <c r="U1775" s="42"/>
      <c r="V1775" s="42"/>
      <c r="W1775" s="42"/>
    </row>
    <row r="1776" spans="1:23" ht="25.5">
      <c r="A1776" s="25" t="s">
        <v>1658</v>
      </c>
      <c r="B1776" s="4" t="s">
        <v>4059</v>
      </c>
      <c r="C1776" s="36">
        <v>7571</v>
      </c>
      <c r="D1776" s="37">
        <v>192</v>
      </c>
      <c r="E1776" s="36">
        <f t="shared" si="229"/>
        <v>7379</v>
      </c>
      <c r="F1776" s="22">
        <f>D1776/C1776</f>
        <v>2.5359926033549068E-2</v>
      </c>
      <c r="G1776" s="52">
        <v>5737</v>
      </c>
      <c r="H1776" s="53">
        <v>1840</v>
      </c>
      <c r="I1776" s="24">
        <f t="shared" si="231"/>
        <v>32.072511765731221</v>
      </c>
      <c r="J1776" s="42"/>
      <c r="T1776" s="42"/>
      <c r="U1776" s="42"/>
      <c r="V1776" s="42"/>
      <c r="W1776" s="42"/>
    </row>
    <row r="1777" spans="1:23">
      <c r="A1777" s="25" t="s">
        <v>1687</v>
      </c>
      <c r="B1777" s="4" t="s">
        <v>4084</v>
      </c>
      <c r="C1777" s="36">
        <v>294</v>
      </c>
      <c r="D1777" s="37">
        <v>41</v>
      </c>
      <c r="E1777" s="36">
        <f t="shared" si="229"/>
        <v>253</v>
      </c>
      <c r="F1777" s="22">
        <f>D1777/C1777</f>
        <v>0.13945578231292516</v>
      </c>
      <c r="G1777" s="52">
        <v>236</v>
      </c>
      <c r="H1777" s="53">
        <v>75</v>
      </c>
      <c r="I1777" s="24">
        <f t="shared" si="231"/>
        <v>31.779661016949152</v>
      </c>
      <c r="J1777" s="42"/>
      <c r="T1777" s="42"/>
      <c r="U1777" s="42"/>
      <c r="V1777" s="42"/>
      <c r="W1777" s="42"/>
    </row>
    <row r="1778" spans="1:23" ht="25.5">
      <c r="A1778" s="25" t="s">
        <v>1661</v>
      </c>
      <c r="B1778" s="4" t="s">
        <v>4064</v>
      </c>
      <c r="C1778" s="36">
        <v>5</v>
      </c>
      <c r="D1778" s="37">
        <v>0</v>
      </c>
      <c r="E1778" s="36">
        <f t="shared" si="229"/>
        <v>5</v>
      </c>
      <c r="F1778" s="22" t="s">
        <v>5190</v>
      </c>
      <c r="G1778" s="52">
        <v>4</v>
      </c>
      <c r="H1778" s="53">
        <v>2</v>
      </c>
      <c r="I1778" s="24">
        <f t="shared" si="231"/>
        <v>50</v>
      </c>
      <c r="J1778" s="42"/>
      <c r="T1778" s="42"/>
      <c r="U1778" s="42"/>
      <c r="V1778" s="42"/>
      <c r="W1778" s="42"/>
    </row>
    <row r="1779" spans="1:23" ht="25.5">
      <c r="A1779" s="25" t="s">
        <v>864</v>
      </c>
      <c r="B1779" s="4" t="s">
        <v>3322</v>
      </c>
      <c r="C1779" s="36">
        <v>39</v>
      </c>
      <c r="D1779" s="37">
        <v>9</v>
      </c>
      <c r="E1779" s="36">
        <f t="shared" si="229"/>
        <v>30</v>
      </c>
      <c r="F1779" s="22">
        <f>D1779/C1779</f>
        <v>0.23076923076923078</v>
      </c>
      <c r="G1779" s="52">
        <v>38</v>
      </c>
      <c r="H1779" s="53">
        <v>17</v>
      </c>
      <c r="I1779" s="24">
        <f t="shared" si="231"/>
        <v>44.736842105263158</v>
      </c>
      <c r="J1779" s="42"/>
      <c r="T1779" s="42"/>
      <c r="U1779" s="42"/>
      <c r="V1779" s="42"/>
      <c r="W1779" s="42"/>
    </row>
    <row r="1780" spans="1:23" ht="25.5">
      <c r="A1780" s="25" t="s">
        <v>858</v>
      </c>
      <c r="B1780" s="4" t="s">
        <v>3315</v>
      </c>
      <c r="C1780" s="36">
        <v>48</v>
      </c>
      <c r="D1780" s="37">
        <v>64</v>
      </c>
      <c r="E1780" s="36">
        <f t="shared" si="229"/>
        <v>-16</v>
      </c>
      <c r="F1780" s="22">
        <f>D1780/C1780</f>
        <v>1.3333333333333333</v>
      </c>
      <c r="G1780" s="52">
        <v>35</v>
      </c>
      <c r="H1780" s="53">
        <v>6</v>
      </c>
      <c r="I1780" s="24">
        <f t="shared" si="231"/>
        <v>17.142857142857142</v>
      </c>
      <c r="J1780" s="42"/>
      <c r="T1780" s="42"/>
      <c r="U1780" s="42"/>
      <c r="V1780" s="42"/>
      <c r="W1780" s="42"/>
    </row>
    <row r="1781" spans="1:23" ht="25.5">
      <c r="A1781" s="25" t="s">
        <v>1828</v>
      </c>
      <c r="B1781" s="4" t="s">
        <v>4218</v>
      </c>
      <c r="C1781" s="36">
        <v>1047</v>
      </c>
      <c r="D1781" s="37">
        <v>342</v>
      </c>
      <c r="E1781" s="36">
        <f t="shared" si="229"/>
        <v>705</v>
      </c>
      <c r="F1781" s="22">
        <f>D1781/C1781</f>
        <v>0.32664756446991405</v>
      </c>
      <c r="G1781" s="52">
        <v>645</v>
      </c>
      <c r="H1781" s="53">
        <v>147</v>
      </c>
      <c r="I1781" s="24">
        <f t="shared" si="231"/>
        <v>22.790697674418606</v>
      </c>
      <c r="J1781" s="42"/>
      <c r="T1781" s="42"/>
      <c r="U1781" s="42"/>
      <c r="V1781" s="42"/>
      <c r="W1781" s="42"/>
    </row>
    <row r="1782" spans="1:23" ht="25.5">
      <c r="A1782" s="25" t="s">
        <v>2211</v>
      </c>
      <c r="B1782" s="4" t="s">
        <v>4588</v>
      </c>
      <c r="C1782" s="36">
        <v>2130</v>
      </c>
      <c r="D1782" s="37">
        <v>1258</v>
      </c>
      <c r="E1782" s="36">
        <f t="shared" si="229"/>
        <v>872</v>
      </c>
      <c r="F1782" s="22">
        <f>D1782/C1782</f>
        <v>0.59061032863849761</v>
      </c>
      <c r="G1782" s="52">
        <v>1394</v>
      </c>
      <c r="H1782" s="53">
        <v>297</v>
      </c>
      <c r="I1782" s="24">
        <f t="shared" si="231"/>
        <v>21.305595408895265</v>
      </c>
      <c r="J1782" s="42"/>
      <c r="T1782" s="42"/>
      <c r="U1782" s="42"/>
      <c r="V1782" s="42"/>
      <c r="W1782" s="42"/>
    </row>
    <row r="1783" spans="1:23" ht="25.5">
      <c r="A1783" s="25" t="s">
        <v>1559</v>
      </c>
      <c r="B1783" s="4" t="s">
        <v>3971</v>
      </c>
      <c r="C1783" s="36">
        <v>1449</v>
      </c>
      <c r="D1783" s="37">
        <v>348</v>
      </c>
      <c r="E1783" s="36">
        <f t="shared" si="229"/>
        <v>1101</v>
      </c>
      <c r="F1783" s="22">
        <f>D1783/C1783</f>
        <v>0.2401656314699793</v>
      </c>
      <c r="G1783" s="52">
        <v>1083</v>
      </c>
      <c r="H1783" s="53">
        <v>345</v>
      </c>
      <c r="I1783" s="24">
        <f t="shared" si="231"/>
        <v>31.855955678670362</v>
      </c>
      <c r="J1783" s="42"/>
      <c r="T1783" s="42"/>
      <c r="U1783" s="42"/>
      <c r="V1783" s="42"/>
      <c r="W1783" s="42"/>
    </row>
    <row r="1784" spans="1:23" ht="25.5">
      <c r="A1784" s="25" t="s">
        <v>1694</v>
      </c>
      <c r="B1784" s="4" t="s">
        <v>4091</v>
      </c>
      <c r="C1784" s="36">
        <v>8</v>
      </c>
      <c r="D1784" s="37">
        <v>0</v>
      </c>
      <c r="E1784" s="36">
        <f t="shared" si="229"/>
        <v>8</v>
      </c>
      <c r="F1784" s="22" t="s">
        <v>5190</v>
      </c>
      <c r="G1784" s="52">
        <v>4</v>
      </c>
      <c r="H1784" s="53">
        <v>0</v>
      </c>
      <c r="I1784" s="24">
        <f t="shared" si="231"/>
        <v>0</v>
      </c>
      <c r="J1784" s="42"/>
      <c r="T1784" s="42"/>
      <c r="U1784" s="42"/>
      <c r="V1784" s="42"/>
      <c r="W1784" s="42"/>
    </row>
    <row r="1785" spans="1:23">
      <c r="A1785" s="25" t="s">
        <v>1538</v>
      </c>
      <c r="B1785" s="4" t="s">
        <v>3954</v>
      </c>
      <c r="C1785" s="36">
        <v>324</v>
      </c>
      <c r="D1785" s="37">
        <v>126</v>
      </c>
      <c r="E1785" s="36">
        <f t="shared" si="229"/>
        <v>198</v>
      </c>
      <c r="F1785" s="22">
        <f t="shared" ref="F1785:F1795" si="233">D1785/C1785</f>
        <v>0.3888888888888889</v>
      </c>
      <c r="G1785" s="52">
        <v>220</v>
      </c>
      <c r="H1785" s="53">
        <v>52</v>
      </c>
      <c r="I1785" s="24">
        <f t="shared" si="231"/>
        <v>23.636363636363637</v>
      </c>
      <c r="J1785" s="42"/>
      <c r="T1785" s="42"/>
      <c r="U1785" s="42"/>
      <c r="V1785" s="42"/>
      <c r="W1785" s="42"/>
    </row>
    <row r="1786" spans="1:23" ht="25.5">
      <c r="A1786" s="25" t="s">
        <v>1620</v>
      </c>
      <c r="B1786" s="4" t="s">
        <v>4023</v>
      </c>
      <c r="C1786" s="36">
        <v>13</v>
      </c>
      <c r="D1786" s="37">
        <v>30</v>
      </c>
      <c r="E1786" s="36">
        <f t="shared" si="229"/>
        <v>-17</v>
      </c>
      <c r="F1786" s="22">
        <f t="shared" si="233"/>
        <v>2.3076923076923075</v>
      </c>
      <c r="G1786" s="52">
        <v>12</v>
      </c>
      <c r="H1786" s="53">
        <v>4</v>
      </c>
      <c r="I1786" s="24">
        <f t="shared" si="231"/>
        <v>33.333333333333329</v>
      </c>
      <c r="J1786" s="42"/>
      <c r="T1786" s="42"/>
      <c r="U1786" s="42"/>
      <c r="V1786" s="42"/>
      <c r="W1786" s="42"/>
    </row>
    <row r="1787" spans="1:23">
      <c r="A1787" s="25" t="s">
        <v>1810</v>
      </c>
      <c r="B1787" s="4" t="s">
        <v>4202</v>
      </c>
      <c r="C1787" s="36">
        <v>154</v>
      </c>
      <c r="D1787" s="37">
        <v>97</v>
      </c>
      <c r="E1787" s="36">
        <f t="shared" si="229"/>
        <v>57</v>
      </c>
      <c r="F1787" s="22">
        <f t="shared" si="233"/>
        <v>0.62987012987012991</v>
      </c>
      <c r="G1787" s="52">
        <v>106</v>
      </c>
      <c r="H1787" s="53">
        <v>29</v>
      </c>
      <c r="I1787" s="24">
        <f t="shared" si="231"/>
        <v>27.358490566037734</v>
      </c>
      <c r="J1787" s="42"/>
      <c r="T1787" s="42"/>
      <c r="U1787" s="42"/>
      <c r="V1787" s="42"/>
      <c r="W1787" s="42"/>
    </row>
    <row r="1788" spans="1:23" ht="25.5">
      <c r="A1788" s="25" t="s">
        <v>2189</v>
      </c>
      <c r="B1788" s="4" t="s">
        <v>4566</v>
      </c>
      <c r="C1788" s="36">
        <v>608</v>
      </c>
      <c r="D1788" s="37">
        <v>107</v>
      </c>
      <c r="E1788" s="36">
        <f t="shared" si="229"/>
        <v>501</v>
      </c>
      <c r="F1788" s="22">
        <f t="shared" si="233"/>
        <v>0.17598684210526316</v>
      </c>
      <c r="G1788" s="52">
        <v>434</v>
      </c>
      <c r="H1788" s="53">
        <v>136</v>
      </c>
      <c r="I1788" s="24">
        <f t="shared" si="231"/>
        <v>31.336405529953915</v>
      </c>
      <c r="J1788" s="42"/>
      <c r="T1788" s="42"/>
      <c r="U1788" s="42"/>
      <c r="V1788" s="42"/>
      <c r="W1788" s="42"/>
    </row>
    <row r="1789" spans="1:23" ht="25.5">
      <c r="A1789" s="25" t="s">
        <v>2203</v>
      </c>
      <c r="B1789" s="4" t="s">
        <v>4580</v>
      </c>
      <c r="C1789" s="36">
        <v>297</v>
      </c>
      <c r="D1789" s="37">
        <v>514</v>
      </c>
      <c r="E1789" s="36">
        <f t="shared" si="229"/>
        <v>-217</v>
      </c>
      <c r="F1789" s="22">
        <f t="shared" si="233"/>
        <v>1.7306397306397305</v>
      </c>
      <c r="G1789" s="52">
        <v>222</v>
      </c>
      <c r="H1789" s="53">
        <v>75</v>
      </c>
      <c r="I1789" s="24">
        <f t="shared" si="231"/>
        <v>33.783783783783782</v>
      </c>
      <c r="J1789" s="42"/>
      <c r="T1789" s="42"/>
      <c r="U1789" s="42"/>
      <c r="V1789" s="42"/>
      <c r="W1789" s="42"/>
    </row>
    <row r="1790" spans="1:23" ht="25.5">
      <c r="A1790" s="25" t="s">
        <v>2196</v>
      </c>
      <c r="B1790" s="4" t="s">
        <v>4573</v>
      </c>
      <c r="C1790" s="36">
        <v>489</v>
      </c>
      <c r="D1790" s="37">
        <v>173</v>
      </c>
      <c r="E1790" s="36">
        <f t="shared" si="229"/>
        <v>316</v>
      </c>
      <c r="F1790" s="22">
        <f t="shared" si="233"/>
        <v>0.35378323108384457</v>
      </c>
      <c r="G1790" s="52">
        <v>405</v>
      </c>
      <c r="H1790" s="53">
        <v>138</v>
      </c>
      <c r="I1790" s="24">
        <f t="shared" si="231"/>
        <v>34.074074074074076</v>
      </c>
      <c r="J1790" s="42"/>
      <c r="T1790" s="42"/>
      <c r="U1790" s="42"/>
      <c r="V1790" s="42"/>
      <c r="W1790" s="42"/>
    </row>
    <row r="1791" spans="1:23">
      <c r="A1791" s="25" t="s">
        <v>416</v>
      </c>
      <c r="B1791" s="4" t="s">
        <v>2899</v>
      </c>
      <c r="C1791" s="36">
        <v>63</v>
      </c>
      <c r="D1791" s="37">
        <v>11</v>
      </c>
      <c r="E1791" s="36">
        <f t="shared" si="229"/>
        <v>52</v>
      </c>
      <c r="F1791" s="22">
        <f t="shared" si="233"/>
        <v>0.17460317460317459</v>
      </c>
      <c r="G1791" s="52">
        <v>41</v>
      </c>
      <c r="H1791" s="53">
        <v>12</v>
      </c>
      <c r="I1791" s="24">
        <f t="shared" si="231"/>
        <v>29.268292682926827</v>
      </c>
      <c r="J1791" s="42"/>
      <c r="T1791" s="42"/>
      <c r="U1791" s="42"/>
      <c r="V1791" s="42"/>
      <c r="W1791" s="42"/>
    </row>
    <row r="1792" spans="1:23" ht="38.25">
      <c r="A1792" s="25" t="s">
        <v>450</v>
      </c>
      <c r="B1792" s="4" t="s">
        <v>2933</v>
      </c>
      <c r="C1792" s="36">
        <v>139</v>
      </c>
      <c r="D1792" s="37">
        <v>147</v>
      </c>
      <c r="E1792" s="36">
        <f t="shared" si="229"/>
        <v>-8</v>
      </c>
      <c r="F1792" s="22">
        <f t="shared" si="233"/>
        <v>1.0575539568345325</v>
      </c>
      <c r="G1792" s="52">
        <v>105</v>
      </c>
      <c r="H1792" s="53">
        <v>41</v>
      </c>
      <c r="I1792" s="24">
        <f t="shared" si="231"/>
        <v>39.047619047619051</v>
      </c>
      <c r="J1792" s="42"/>
      <c r="T1792" s="42"/>
      <c r="U1792" s="42"/>
      <c r="V1792" s="42"/>
      <c r="W1792" s="42"/>
    </row>
    <row r="1793" spans="1:23" ht="25.5">
      <c r="A1793" s="25" t="s">
        <v>424</v>
      </c>
      <c r="B1793" s="4" t="s">
        <v>2907</v>
      </c>
      <c r="C1793" s="36">
        <v>52</v>
      </c>
      <c r="D1793" s="37">
        <v>300</v>
      </c>
      <c r="E1793" s="36">
        <f t="shared" si="229"/>
        <v>-248</v>
      </c>
      <c r="F1793" s="22">
        <f t="shared" si="233"/>
        <v>5.7692307692307692</v>
      </c>
      <c r="G1793" s="52">
        <v>32</v>
      </c>
      <c r="H1793" s="53">
        <v>7</v>
      </c>
      <c r="I1793" s="24">
        <f t="shared" si="231"/>
        <v>21.875</v>
      </c>
      <c r="J1793" s="42"/>
      <c r="T1793" s="42"/>
      <c r="U1793" s="42"/>
      <c r="V1793" s="42"/>
      <c r="W1793" s="42"/>
    </row>
    <row r="1794" spans="1:23" ht="25.5">
      <c r="A1794" s="25" t="s">
        <v>468</v>
      </c>
      <c r="B1794" s="4" t="s">
        <v>2952</v>
      </c>
      <c r="C1794" s="36">
        <v>318</v>
      </c>
      <c r="D1794" s="37">
        <v>244</v>
      </c>
      <c r="E1794" s="36">
        <f t="shared" si="229"/>
        <v>74</v>
      </c>
      <c r="F1794" s="22">
        <f t="shared" si="233"/>
        <v>0.76729559748427678</v>
      </c>
      <c r="G1794" s="52">
        <v>237</v>
      </c>
      <c r="H1794" s="53">
        <v>85</v>
      </c>
      <c r="I1794" s="24">
        <f t="shared" si="231"/>
        <v>35.864978902953588</v>
      </c>
      <c r="J1794" s="42"/>
      <c r="T1794" s="42"/>
      <c r="U1794" s="42"/>
      <c r="V1794" s="42"/>
      <c r="W1794" s="42"/>
    </row>
    <row r="1795" spans="1:23">
      <c r="A1795" s="25" t="s">
        <v>485</v>
      </c>
      <c r="B1795" s="4" t="s">
        <v>2970</v>
      </c>
      <c r="C1795" s="36">
        <v>81</v>
      </c>
      <c r="D1795" s="37">
        <v>123</v>
      </c>
      <c r="E1795" s="36">
        <f t="shared" si="229"/>
        <v>-42</v>
      </c>
      <c r="F1795" s="22">
        <f t="shared" si="233"/>
        <v>1.5185185185185186</v>
      </c>
      <c r="G1795" s="52">
        <v>38</v>
      </c>
      <c r="H1795" s="53">
        <v>10</v>
      </c>
      <c r="I1795" s="24">
        <f t="shared" si="231"/>
        <v>26.315789473684209</v>
      </c>
      <c r="J1795" s="42"/>
      <c r="T1795" s="42"/>
      <c r="U1795" s="42"/>
      <c r="V1795" s="42"/>
      <c r="W1795" s="42"/>
    </row>
    <row r="1796" spans="1:23" ht="25.5">
      <c r="A1796" s="25" t="s">
        <v>950</v>
      </c>
      <c r="B1796" s="4" t="s">
        <v>3405</v>
      </c>
      <c r="C1796" s="36">
        <v>15</v>
      </c>
      <c r="D1796" s="37">
        <v>0</v>
      </c>
      <c r="E1796" s="36">
        <f t="shared" si="229"/>
        <v>15</v>
      </c>
      <c r="F1796" s="22" t="s">
        <v>5190</v>
      </c>
      <c r="G1796" s="52">
        <v>6</v>
      </c>
      <c r="H1796" s="53">
        <v>1</v>
      </c>
      <c r="I1796" s="24">
        <f t="shared" si="231"/>
        <v>16.666666666666664</v>
      </c>
      <c r="J1796" s="42"/>
      <c r="T1796" s="42"/>
      <c r="U1796" s="42"/>
      <c r="V1796" s="42"/>
      <c r="W1796" s="42"/>
    </row>
    <row r="1797" spans="1:23">
      <c r="A1797" s="25" t="s">
        <v>1462</v>
      </c>
      <c r="B1797" s="4" t="s">
        <v>3889</v>
      </c>
      <c r="C1797" s="36">
        <v>2968</v>
      </c>
      <c r="D1797" s="37">
        <v>218</v>
      </c>
      <c r="E1797" s="36">
        <f t="shared" si="229"/>
        <v>2750</v>
      </c>
      <c r="F1797" s="22">
        <f t="shared" ref="F1797:F1815" si="234">D1797/C1797</f>
        <v>7.3450134770889491E-2</v>
      </c>
      <c r="G1797" s="52">
        <v>3240</v>
      </c>
      <c r="H1797" s="53">
        <v>1262</v>
      </c>
      <c r="I1797" s="24">
        <f t="shared" si="231"/>
        <v>38.950617283950621</v>
      </c>
      <c r="J1797" s="42"/>
      <c r="T1797" s="42"/>
      <c r="U1797" s="42"/>
      <c r="V1797" s="42"/>
      <c r="W1797" s="42"/>
    </row>
    <row r="1798" spans="1:23" ht="25.5">
      <c r="A1798" s="25" t="s">
        <v>971</v>
      </c>
      <c r="B1798" s="4" t="s">
        <v>3430</v>
      </c>
      <c r="C1798" s="36">
        <v>19</v>
      </c>
      <c r="D1798" s="37">
        <v>17</v>
      </c>
      <c r="E1798" s="36">
        <f t="shared" si="229"/>
        <v>2</v>
      </c>
      <c r="F1798" s="22">
        <f t="shared" si="234"/>
        <v>0.89473684210526316</v>
      </c>
      <c r="G1798" s="52">
        <v>16</v>
      </c>
      <c r="H1798" s="53">
        <v>7</v>
      </c>
      <c r="I1798" s="24">
        <f t="shared" si="231"/>
        <v>43.75</v>
      </c>
      <c r="J1798" s="42"/>
      <c r="T1798" s="42"/>
      <c r="U1798" s="42"/>
      <c r="V1798" s="42"/>
      <c r="W1798" s="42"/>
    </row>
    <row r="1799" spans="1:23" ht="25.5">
      <c r="A1799" s="25" t="s">
        <v>2069</v>
      </c>
      <c r="B1799" s="4" t="s">
        <v>4447</v>
      </c>
      <c r="C1799" s="36">
        <v>60</v>
      </c>
      <c r="D1799" s="37">
        <v>31</v>
      </c>
      <c r="E1799" s="36">
        <f t="shared" ref="E1799:E1862" si="235">C1799-D1799</f>
        <v>29</v>
      </c>
      <c r="F1799" s="22">
        <f t="shared" si="234"/>
        <v>0.51666666666666672</v>
      </c>
      <c r="G1799" s="52">
        <v>42</v>
      </c>
      <c r="H1799" s="53">
        <v>6</v>
      </c>
      <c r="I1799" s="24">
        <f t="shared" si="231"/>
        <v>14.285714285714285</v>
      </c>
      <c r="J1799" s="42"/>
      <c r="T1799" s="42"/>
      <c r="U1799" s="42"/>
      <c r="V1799" s="42"/>
      <c r="W1799" s="42"/>
    </row>
    <row r="1800" spans="1:23" ht="25.5">
      <c r="A1800" s="25" t="s">
        <v>2031</v>
      </c>
      <c r="B1800" s="4" t="s">
        <v>4410</v>
      </c>
      <c r="C1800" s="36">
        <v>319</v>
      </c>
      <c r="D1800" s="37">
        <v>61</v>
      </c>
      <c r="E1800" s="36">
        <f t="shared" si="235"/>
        <v>258</v>
      </c>
      <c r="F1800" s="22">
        <f t="shared" si="234"/>
        <v>0.19122257053291536</v>
      </c>
      <c r="G1800" s="52">
        <v>266</v>
      </c>
      <c r="H1800" s="53">
        <v>93</v>
      </c>
      <c r="I1800" s="24">
        <f t="shared" si="231"/>
        <v>34.962406015037594</v>
      </c>
      <c r="J1800" s="42"/>
      <c r="T1800" s="42"/>
      <c r="U1800" s="42"/>
      <c r="V1800" s="42"/>
      <c r="W1800" s="42"/>
    </row>
    <row r="1801" spans="1:23" ht="25.5">
      <c r="A1801" s="25" t="s">
        <v>2049</v>
      </c>
      <c r="B1801" s="4" t="s">
        <v>4428</v>
      </c>
      <c r="C1801" s="36">
        <v>168</v>
      </c>
      <c r="D1801" s="37">
        <v>93</v>
      </c>
      <c r="E1801" s="36">
        <f t="shared" si="235"/>
        <v>75</v>
      </c>
      <c r="F1801" s="22">
        <f t="shared" si="234"/>
        <v>0.5535714285714286</v>
      </c>
      <c r="G1801" s="52">
        <v>129</v>
      </c>
      <c r="H1801" s="53">
        <v>35</v>
      </c>
      <c r="I1801" s="24">
        <f t="shared" si="231"/>
        <v>27.131782945736433</v>
      </c>
      <c r="J1801" s="42"/>
      <c r="T1801" s="42"/>
      <c r="U1801" s="42"/>
      <c r="V1801" s="42"/>
      <c r="W1801" s="42"/>
    </row>
    <row r="1802" spans="1:23" ht="38.25">
      <c r="A1802" s="25" t="s">
        <v>2107</v>
      </c>
      <c r="B1802" s="4" t="s">
        <v>4485</v>
      </c>
      <c r="C1802" s="36">
        <v>972</v>
      </c>
      <c r="D1802" s="37">
        <v>369</v>
      </c>
      <c r="E1802" s="36">
        <f t="shared" si="235"/>
        <v>603</v>
      </c>
      <c r="F1802" s="22">
        <f t="shared" si="234"/>
        <v>0.37962962962962965</v>
      </c>
      <c r="G1802" s="52">
        <v>914</v>
      </c>
      <c r="H1802" s="53">
        <v>346</v>
      </c>
      <c r="I1802" s="24">
        <f t="shared" si="231"/>
        <v>37.855579868708972</v>
      </c>
      <c r="J1802" s="42"/>
      <c r="T1802" s="42"/>
      <c r="U1802" s="42"/>
      <c r="V1802" s="42"/>
      <c r="W1802" s="42"/>
    </row>
    <row r="1803" spans="1:23" ht="51">
      <c r="A1803" s="25" t="s">
        <v>2076</v>
      </c>
      <c r="B1803" s="4" t="s">
        <v>4454</v>
      </c>
      <c r="C1803" s="36">
        <v>151</v>
      </c>
      <c r="D1803" s="37">
        <v>63</v>
      </c>
      <c r="E1803" s="36">
        <f t="shared" si="235"/>
        <v>88</v>
      </c>
      <c r="F1803" s="22">
        <f t="shared" si="234"/>
        <v>0.41721854304635764</v>
      </c>
      <c r="G1803" s="52">
        <v>119</v>
      </c>
      <c r="H1803" s="53">
        <v>61</v>
      </c>
      <c r="I1803" s="24">
        <f t="shared" si="231"/>
        <v>51.260504201680668</v>
      </c>
      <c r="J1803" s="42"/>
      <c r="T1803" s="42"/>
      <c r="U1803" s="42"/>
      <c r="V1803" s="42"/>
      <c r="W1803" s="42"/>
    </row>
    <row r="1804" spans="1:23" ht="38.25">
      <c r="A1804" s="25" t="s">
        <v>2040</v>
      </c>
      <c r="B1804" s="4" t="s">
        <v>4419</v>
      </c>
      <c r="C1804" s="36">
        <v>945</v>
      </c>
      <c r="D1804" s="37">
        <v>1017</v>
      </c>
      <c r="E1804" s="36">
        <f t="shared" si="235"/>
        <v>-72</v>
      </c>
      <c r="F1804" s="22">
        <f t="shared" si="234"/>
        <v>1.0761904761904761</v>
      </c>
      <c r="G1804" s="52">
        <v>646</v>
      </c>
      <c r="H1804" s="53">
        <v>189</v>
      </c>
      <c r="I1804" s="24">
        <f t="shared" si="231"/>
        <v>29.256965944272444</v>
      </c>
      <c r="J1804" s="42"/>
      <c r="T1804" s="42"/>
      <c r="U1804" s="42"/>
      <c r="V1804" s="42"/>
      <c r="W1804" s="42"/>
    </row>
    <row r="1805" spans="1:23" ht="25.5">
      <c r="A1805" s="25" t="s">
        <v>2064</v>
      </c>
      <c r="B1805" s="4" t="s">
        <v>4442</v>
      </c>
      <c r="C1805" s="36">
        <v>9</v>
      </c>
      <c r="D1805" s="37">
        <v>10</v>
      </c>
      <c r="E1805" s="36">
        <f t="shared" si="235"/>
        <v>-1</v>
      </c>
      <c r="F1805" s="22">
        <f t="shared" si="234"/>
        <v>1.1111111111111112</v>
      </c>
      <c r="G1805" s="52">
        <v>11</v>
      </c>
      <c r="H1805" s="53">
        <v>5</v>
      </c>
      <c r="I1805" s="24">
        <f t="shared" si="231"/>
        <v>45.454545454545453</v>
      </c>
      <c r="J1805" s="42"/>
      <c r="T1805" s="42"/>
      <c r="U1805" s="42"/>
      <c r="V1805" s="42"/>
      <c r="W1805" s="42"/>
    </row>
    <row r="1806" spans="1:23" ht="25.5">
      <c r="A1806" s="25" t="s">
        <v>1976</v>
      </c>
      <c r="B1806" s="4" t="s">
        <v>4354</v>
      </c>
      <c r="C1806" s="36">
        <v>333</v>
      </c>
      <c r="D1806" s="37">
        <v>469</v>
      </c>
      <c r="E1806" s="36">
        <f t="shared" si="235"/>
        <v>-136</v>
      </c>
      <c r="F1806" s="22">
        <f t="shared" si="234"/>
        <v>1.4084084084084083</v>
      </c>
      <c r="G1806" s="52">
        <v>223</v>
      </c>
      <c r="H1806" s="53">
        <v>72</v>
      </c>
      <c r="I1806" s="24">
        <f t="shared" si="231"/>
        <v>32.286995515695068</v>
      </c>
      <c r="J1806" s="42"/>
      <c r="T1806" s="42"/>
      <c r="U1806" s="42"/>
      <c r="V1806" s="42"/>
      <c r="W1806" s="42"/>
    </row>
    <row r="1807" spans="1:23" ht="38.25">
      <c r="A1807" s="25" t="s">
        <v>1956</v>
      </c>
      <c r="B1807" s="4" t="s">
        <v>5177</v>
      </c>
      <c r="C1807" s="36">
        <v>112</v>
      </c>
      <c r="D1807" s="37">
        <v>105</v>
      </c>
      <c r="E1807" s="36">
        <f t="shared" si="235"/>
        <v>7</v>
      </c>
      <c r="F1807" s="22">
        <f t="shared" si="234"/>
        <v>0.9375</v>
      </c>
      <c r="G1807" s="52">
        <v>94</v>
      </c>
      <c r="H1807" s="53">
        <v>37</v>
      </c>
      <c r="I1807" s="24">
        <f t="shared" si="231"/>
        <v>39.361702127659576</v>
      </c>
      <c r="J1807" s="42"/>
      <c r="T1807" s="42"/>
      <c r="U1807" s="42"/>
      <c r="V1807" s="42"/>
      <c r="W1807" s="42"/>
    </row>
    <row r="1808" spans="1:23" ht="25.5">
      <c r="A1808" s="25" t="s">
        <v>2023</v>
      </c>
      <c r="B1808" s="4" t="s">
        <v>4401</v>
      </c>
      <c r="C1808" s="36">
        <v>740</v>
      </c>
      <c r="D1808" s="37">
        <v>147</v>
      </c>
      <c r="E1808" s="36">
        <f t="shared" si="235"/>
        <v>593</v>
      </c>
      <c r="F1808" s="22">
        <f t="shared" si="234"/>
        <v>0.19864864864864865</v>
      </c>
      <c r="G1808" s="52">
        <v>766</v>
      </c>
      <c r="H1808" s="53">
        <v>330</v>
      </c>
      <c r="I1808" s="24">
        <f t="shared" si="231"/>
        <v>43.080939947780678</v>
      </c>
      <c r="J1808" s="42"/>
      <c r="T1808" s="42"/>
      <c r="U1808" s="42"/>
      <c r="V1808" s="42"/>
      <c r="W1808" s="42"/>
    </row>
    <row r="1809" spans="1:23" ht="25.5">
      <c r="A1809" s="25" t="s">
        <v>2053</v>
      </c>
      <c r="B1809" s="4" t="s">
        <v>4432</v>
      </c>
      <c r="C1809" s="36">
        <v>156</v>
      </c>
      <c r="D1809" s="37">
        <v>24</v>
      </c>
      <c r="E1809" s="36">
        <f t="shared" si="235"/>
        <v>132</v>
      </c>
      <c r="F1809" s="22">
        <f t="shared" si="234"/>
        <v>0.15384615384615385</v>
      </c>
      <c r="G1809" s="52">
        <v>137</v>
      </c>
      <c r="H1809" s="53">
        <v>52</v>
      </c>
      <c r="I1809" s="24">
        <f t="shared" si="231"/>
        <v>37.956204379562038</v>
      </c>
      <c r="J1809" s="42"/>
      <c r="T1809" s="42"/>
      <c r="U1809" s="42"/>
      <c r="V1809" s="42"/>
      <c r="W1809" s="42"/>
    </row>
    <row r="1810" spans="1:23" ht="25.5">
      <c r="A1810" s="25" t="s">
        <v>2058</v>
      </c>
      <c r="B1810" s="4" t="s">
        <v>4436</v>
      </c>
      <c r="C1810" s="36">
        <v>50</v>
      </c>
      <c r="D1810" s="37">
        <v>38</v>
      </c>
      <c r="E1810" s="36">
        <f t="shared" si="235"/>
        <v>12</v>
      </c>
      <c r="F1810" s="22">
        <f t="shared" si="234"/>
        <v>0.76</v>
      </c>
      <c r="G1810" s="52">
        <v>36</v>
      </c>
      <c r="H1810" s="53">
        <v>10</v>
      </c>
      <c r="I1810" s="24">
        <f t="shared" si="231"/>
        <v>27.777777777777779</v>
      </c>
      <c r="J1810" s="42"/>
      <c r="T1810" s="42"/>
      <c r="U1810" s="42"/>
      <c r="V1810" s="42"/>
      <c r="W1810" s="42"/>
    </row>
    <row r="1811" spans="1:23" ht="25.5">
      <c r="A1811" s="25" t="s">
        <v>1189</v>
      </c>
      <c r="B1811" s="4" t="s">
        <v>3631</v>
      </c>
      <c r="C1811" s="36">
        <v>71</v>
      </c>
      <c r="D1811" s="37">
        <v>27</v>
      </c>
      <c r="E1811" s="36">
        <f t="shared" si="235"/>
        <v>44</v>
      </c>
      <c r="F1811" s="22">
        <f t="shared" si="234"/>
        <v>0.38028169014084506</v>
      </c>
      <c r="G1811" s="52">
        <v>50</v>
      </c>
      <c r="H1811" s="53">
        <v>13</v>
      </c>
      <c r="I1811" s="24">
        <f t="shared" si="231"/>
        <v>26</v>
      </c>
      <c r="J1811" s="42"/>
      <c r="T1811" s="42"/>
      <c r="U1811" s="42"/>
      <c r="V1811" s="42"/>
      <c r="W1811" s="42"/>
    </row>
    <row r="1812" spans="1:23" ht="25.5">
      <c r="A1812" s="25" t="s">
        <v>2256</v>
      </c>
      <c r="B1812" s="4" t="s">
        <v>4634</v>
      </c>
      <c r="C1812" s="36">
        <v>109</v>
      </c>
      <c r="D1812" s="37">
        <v>256</v>
      </c>
      <c r="E1812" s="36">
        <f t="shared" si="235"/>
        <v>-147</v>
      </c>
      <c r="F1812" s="22">
        <f t="shared" si="234"/>
        <v>2.3486238532110093</v>
      </c>
      <c r="G1812" s="52">
        <v>78</v>
      </c>
      <c r="H1812" s="53">
        <v>23</v>
      </c>
      <c r="I1812" s="24">
        <f t="shared" si="231"/>
        <v>29.487179487179489</v>
      </c>
      <c r="J1812" s="42"/>
      <c r="T1812" s="42"/>
      <c r="U1812" s="42"/>
      <c r="V1812" s="42"/>
      <c r="W1812" s="42"/>
    </row>
    <row r="1813" spans="1:23" ht="38.25">
      <c r="A1813" s="25" t="s">
        <v>2172</v>
      </c>
      <c r="B1813" s="4" t="s">
        <v>4549</v>
      </c>
      <c r="C1813" s="36">
        <v>4918</v>
      </c>
      <c r="D1813" s="37">
        <v>1284</v>
      </c>
      <c r="E1813" s="36">
        <f t="shared" si="235"/>
        <v>3634</v>
      </c>
      <c r="F1813" s="22">
        <f t="shared" si="234"/>
        <v>0.26108174054493699</v>
      </c>
      <c r="G1813" s="52">
        <v>3088</v>
      </c>
      <c r="H1813" s="53">
        <v>914</v>
      </c>
      <c r="I1813" s="24">
        <f t="shared" si="231"/>
        <v>29.598445595854923</v>
      </c>
      <c r="J1813" s="42"/>
      <c r="T1813" s="42"/>
      <c r="U1813" s="42"/>
      <c r="V1813" s="42"/>
      <c r="W1813" s="42"/>
    </row>
    <row r="1814" spans="1:23" ht="25.5">
      <c r="A1814" s="25" t="s">
        <v>2132</v>
      </c>
      <c r="B1814" s="4" t="s">
        <v>4510</v>
      </c>
      <c r="C1814" s="36">
        <v>698</v>
      </c>
      <c r="D1814" s="37">
        <v>882</v>
      </c>
      <c r="E1814" s="36">
        <f t="shared" si="235"/>
        <v>-184</v>
      </c>
      <c r="F1814" s="22">
        <f t="shared" si="234"/>
        <v>1.2636103151862463</v>
      </c>
      <c r="G1814" s="52">
        <v>495</v>
      </c>
      <c r="H1814" s="53">
        <v>134</v>
      </c>
      <c r="I1814" s="24">
        <f t="shared" si="231"/>
        <v>27.070707070707073</v>
      </c>
      <c r="J1814" s="42"/>
      <c r="T1814" s="42"/>
      <c r="U1814" s="42"/>
      <c r="V1814" s="42"/>
      <c r="W1814" s="42"/>
    </row>
    <row r="1815" spans="1:23" ht="38.25">
      <c r="A1815" s="25" t="s">
        <v>1984</v>
      </c>
      <c r="B1815" s="4" t="s">
        <v>4362</v>
      </c>
      <c r="C1815" s="36">
        <v>52</v>
      </c>
      <c r="D1815" s="37">
        <v>109</v>
      </c>
      <c r="E1815" s="36">
        <f t="shared" si="235"/>
        <v>-57</v>
      </c>
      <c r="F1815" s="22">
        <f t="shared" si="234"/>
        <v>2.0961538461538463</v>
      </c>
      <c r="G1815" s="52">
        <v>38</v>
      </c>
      <c r="H1815" s="53">
        <v>16</v>
      </c>
      <c r="I1815" s="24">
        <f t="shared" si="231"/>
        <v>42.105263157894733</v>
      </c>
      <c r="J1815" s="42"/>
      <c r="T1815" s="42"/>
      <c r="U1815" s="42"/>
      <c r="V1815" s="42"/>
      <c r="W1815" s="42"/>
    </row>
    <row r="1816" spans="1:23" ht="38.25">
      <c r="A1816" s="25" t="s">
        <v>2026</v>
      </c>
      <c r="B1816" s="4" t="s">
        <v>4404</v>
      </c>
      <c r="C1816" s="36">
        <v>8</v>
      </c>
      <c r="D1816" s="37">
        <v>0</v>
      </c>
      <c r="E1816" s="36">
        <f t="shared" si="235"/>
        <v>8</v>
      </c>
      <c r="F1816" s="22" t="s">
        <v>5190</v>
      </c>
      <c r="G1816" s="52">
        <v>9</v>
      </c>
      <c r="H1816" s="53">
        <v>3</v>
      </c>
      <c r="I1816" s="24">
        <f t="shared" si="231"/>
        <v>33.333333333333329</v>
      </c>
      <c r="J1816" s="42"/>
      <c r="T1816" s="42"/>
      <c r="U1816" s="42"/>
      <c r="V1816" s="42"/>
      <c r="W1816" s="42"/>
    </row>
    <row r="1817" spans="1:23" ht="38.25">
      <c r="A1817" s="25" t="s">
        <v>2158</v>
      </c>
      <c r="B1817" s="4" t="s">
        <v>4535</v>
      </c>
      <c r="C1817" s="36">
        <v>286</v>
      </c>
      <c r="D1817" s="37">
        <v>52</v>
      </c>
      <c r="E1817" s="36">
        <f t="shared" si="235"/>
        <v>234</v>
      </c>
      <c r="F1817" s="22">
        <f t="shared" ref="F1817:F1827" si="236">D1817/C1817</f>
        <v>0.18181818181818182</v>
      </c>
      <c r="G1817" s="52">
        <v>234</v>
      </c>
      <c r="H1817" s="53">
        <v>87</v>
      </c>
      <c r="I1817" s="24">
        <f t="shared" ref="I1817:I1880" si="237">H1817/G1817*100</f>
        <v>37.179487179487182</v>
      </c>
      <c r="J1817" s="42"/>
      <c r="T1817" s="42"/>
      <c r="U1817" s="42"/>
      <c r="V1817" s="42"/>
      <c r="W1817" s="42"/>
    </row>
    <row r="1818" spans="1:23" ht="25.5">
      <c r="A1818" s="25" t="s">
        <v>1213</v>
      </c>
      <c r="B1818" s="4" t="s">
        <v>3653</v>
      </c>
      <c r="C1818" s="36">
        <v>17</v>
      </c>
      <c r="D1818" s="37">
        <v>18</v>
      </c>
      <c r="E1818" s="36">
        <f t="shared" si="235"/>
        <v>-1</v>
      </c>
      <c r="F1818" s="22">
        <f t="shared" si="236"/>
        <v>1.0588235294117647</v>
      </c>
      <c r="G1818" s="52">
        <v>15</v>
      </c>
      <c r="H1818" s="53">
        <v>9</v>
      </c>
      <c r="I1818" s="24">
        <f t="shared" si="237"/>
        <v>60</v>
      </c>
      <c r="J1818" s="42"/>
      <c r="T1818" s="42"/>
      <c r="U1818" s="42"/>
      <c r="V1818" s="42"/>
      <c r="W1818" s="42"/>
    </row>
    <row r="1819" spans="1:23" ht="38.25">
      <c r="A1819" s="25" t="s">
        <v>885</v>
      </c>
      <c r="B1819" s="4" t="s">
        <v>3343</v>
      </c>
      <c r="C1819" s="36">
        <v>52</v>
      </c>
      <c r="D1819" s="37">
        <v>33</v>
      </c>
      <c r="E1819" s="36">
        <f t="shared" si="235"/>
        <v>19</v>
      </c>
      <c r="F1819" s="22">
        <f t="shared" si="236"/>
        <v>0.63461538461538458</v>
      </c>
      <c r="G1819" s="52">
        <v>59</v>
      </c>
      <c r="H1819" s="53">
        <v>24</v>
      </c>
      <c r="I1819" s="24">
        <f t="shared" si="237"/>
        <v>40.677966101694921</v>
      </c>
      <c r="J1819" s="42"/>
      <c r="T1819" s="42"/>
      <c r="U1819" s="42"/>
      <c r="V1819" s="42"/>
      <c r="W1819" s="42"/>
    </row>
    <row r="1820" spans="1:23" ht="25.5">
      <c r="A1820" s="25" t="s">
        <v>2122</v>
      </c>
      <c r="B1820" s="4" t="s">
        <v>4500</v>
      </c>
      <c r="C1820" s="36">
        <v>82</v>
      </c>
      <c r="D1820" s="37">
        <v>9</v>
      </c>
      <c r="E1820" s="36">
        <f t="shared" si="235"/>
        <v>73</v>
      </c>
      <c r="F1820" s="22">
        <f t="shared" si="236"/>
        <v>0.10975609756097561</v>
      </c>
      <c r="G1820" s="52">
        <v>76</v>
      </c>
      <c r="H1820" s="53">
        <v>28</v>
      </c>
      <c r="I1820" s="24">
        <f t="shared" si="237"/>
        <v>36.84210526315789</v>
      </c>
      <c r="J1820" s="42"/>
      <c r="T1820" s="42"/>
      <c r="U1820" s="42"/>
      <c r="V1820" s="42"/>
      <c r="W1820" s="42"/>
    </row>
    <row r="1821" spans="1:23" ht="25.5">
      <c r="A1821" s="25" t="s">
        <v>875</v>
      </c>
      <c r="B1821" s="4" t="s">
        <v>3333</v>
      </c>
      <c r="C1821" s="36">
        <v>377</v>
      </c>
      <c r="D1821" s="37">
        <v>61</v>
      </c>
      <c r="E1821" s="36">
        <f t="shared" si="235"/>
        <v>316</v>
      </c>
      <c r="F1821" s="22">
        <f t="shared" si="236"/>
        <v>0.16180371352785147</v>
      </c>
      <c r="G1821" s="52">
        <v>290</v>
      </c>
      <c r="H1821" s="53">
        <v>83</v>
      </c>
      <c r="I1821" s="24">
        <f t="shared" si="237"/>
        <v>28.620689655172416</v>
      </c>
      <c r="J1821" s="42"/>
      <c r="T1821" s="42"/>
      <c r="U1821" s="42"/>
      <c r="V1821" s="42"/>
      <c r="W1821" s="42"/>
    </row>
    <row r="1822" spans="1:23" ht="25.5">
      <c r="A1822" s="25" t="s">
        <v>1217</v>
      </c>
      <c r="B1822" s="4" t="s">
        <v>3656</v>
      </c>
      <c r="C1822" s="36">
        <v>92</v>
      </c>
      <c r="D1822" s="37">
        <v>69</v>
      </c>
      <c r="E1822" s="36">
        <f t="shared" si="235"/>
        <v>23</v>
      </c>
      <c r="F1822" s="22">
        <f t="shared" si="236"/>
        <v>0.75</v>
      </c>
      <c r="G1822" s="52">
        <v>74</v>
      </c>
      <c r="H1822" s="53">
        <v>23</v>
      </c>
      <c r="I1822" s="24">
        <f t="shared" si="237"/>
        <v>31.081081081081081</v>
      </c>
      <c r="J1822" s="42"/>
      <c r="T1822" s="42"/>
      <c r="U1822" s="42"/>
      <c r="V1822" s="42"/>
      <c r="W1822" s="42"/>
    </row>
    <row r="1823" spans="1:23" ht="38.25">
      <c r="A1823" s="25" t="s">
        <v>1946</v>
      </c>
      <c r="B1823" s="4" t="s">
        <v>4327</v>
      </c>
      <c r="C1823" s="36">
        <v>60</v>
      </c>
      <c r="D1823" s="37">
        <v>42</v>
      </c>
      <c r="E1823" s="36">
        <f t="shared" si="235"/>
        <v>18</v>
      </c>
      <c r="F1823" s="22">
        <f t="shared" si="236"/>
        <v>0.7</v>
      </c>
      <c r="G1823" s="52">
        <v>48</v>
      </c>
      <c r="H1823" s="53">
        <v>16</v>
      </c>
      <c r="I1823" s="24">
        <f t="shared" si="237"/>
        <v>33.333333333333329</v>
      </c>
      <c r="J1823" s="42"/>
      <c r="T1823" s="42"/>
      <c r="U1823" s="42"/>
      <c r="V1823" s="42"/>
      <c r="W1823" s="42"/>
    </row>
    <row r="1824" spans="1:23" ht="25.5">
      <c r="A1824" s="25" t="s">
        <v>2251</v>
      </c>
      <c r="B1824" s="4" t="s">
        <v>4630</v>
      </c>
      <c r="C1824" s="36">
        <v>18</v>
      </c>
      <c r="D1824" s="37">
        <v>5</v>
      </c>
      <c r="E1824" s="36">
        <f t="shared" si="235"/>
        <v>13</v>
      </c>
      <c r="F1824" s="22">
        <f t="shared" si="236"/>
        <v>0.27777777777777779</v>
      </c>
      <c r="G1824" s="52">
        <v>14</v>
      </c>
      <c r="H1824" s="53">
        <v>5</v>
      </c>
      <c r="I1824" s="24">
        <f t="shared" si="237"/>
        <v>35.714285714285715</v>
      </c>
      <c r="J1824" s="42"/>
      <c r="T1824" s="42"/>
      <c r="U1824" s="42"/>
      <c r="V1824" s="42"/>
      <c r="W1824" s="42"/>
    </row>
    <row r="1825" spans="1:23">
      <c r="A1825" s="25" t="s">
        <v>1403</v>
      </c>
      <c r="B1825" s="4" t="s">
        <v>3829</v>
      </c>
      <c r="C1825" s="36">
        <v>317</v>
      </c>
      <c r="D1825" s="37">
        <v>516</v>
      </c>
      <c r="E1825" s="36">
        <f t="shared" si="235"/>
        <v>-199</v>
      </c>
      <c r="F1825" s="22">
        <f t="shared" si="236"/>
        <v>1.6277602523659307</v>
      </c>
      <c r="G1825" s="52">
        <v>239</v>
      </c>
      <c r="H1825" s="53">
        <v>74</v>
      </c>
      <c r="I1825" s="24">
        <f t="shared" si="237"/>
        <v>30.962343096234306</v>
      </c>
      <c r="J1825" s="42"/>
      <c r="T1825" s="42"/>
      <c r="U1825" s="42"/>
      <c r="V1825" s="42"/>
      <c r="W1825" s="42"/>
    </row>
    <row r="1826" spans="1:23" ht="38.25">
      <c r="A1826" s="25" t="s">
        <v>1356</v>
      </c>
      <c r="B1826" s="4" t="s">
        <v>3785</v>
      </c>
      <c r="C1826" s="36">
        <v>36</v>
      </c>
      <c r="D1826" s="37">
        <v>25</v>
      </c>
      <c r="E1826" s="36">
        <f t="shared" si="235"/>
        <v>11</v>
      </c>
      <c r="F1826" s="22">
        <f t="shared" si="236"/>
        <v>0.69444444444444442</v>
      </c>
      <c r="G1826" s="52">
        <v>27</v>
      </c>
      <c r="H1826" s="53">
        <v>4</v>
      </c>
      <c r="I1826" s="24">
        <f t="shared" si="237"/>
        <v>14.814814814814813</v>
      </c>
      <c r="J1826" s="42"/>
      <c r="T1826" s="42"/>
      <c r="U1826" s="42"/>
      <c r="V1826" s="42"/>
      <c r="W1826" s="42"/>
    </row>
    <row r="1827" spans="1:23" ht="25.5">
      <c r="A1827" s="25" t="s">
        <v>1843</v>
      </c>
      <c r="B1827" s="4" t="s">
        <v>4229</v>
      </c>
      <c r="C1827" s="36">
        <v>530</v>
      </c>
      <c r="D1827" s="37">
        <v>342</v>
      </c>
      <c r="E1827" s="36">
        <f t="shared" si="235"/>
        <v>188</v>
      </c>
      <c r="F1827" s="22">
        <f t="shared" si="236"/>
        <v>0.6452830188679245</v>
      </c>
      <c r="G1827" s="52">
        <v>436</v>
      </c>
      <c r="H1827" s="53">
        <v>139</v>
      </c>
      <c r="I1827" s="24">
        <f t="shared" si="237"/>
        <v>31.880733944954127</v>
      </c>
      <c r="J1827" s="42"/>
      <c r="T1827" s="42"/>
      <c r="U1827" s="42"/>
      <c r="V1827" s="42"/>
      <c r="W1827" s="42"/>
    </row>
    <row r="1828" spans="1:23" ht="25.5">
      <c r="A1828" s="25" t="s">
        <v>961</v>
      </c>
      <c r="B1828" s="4" t="s">
        <v>3421</v>
      </c>
      <c r="C1828" s="36">
        <v>4</v>
      </c>
      <c r="D1828" s="37">
        <v>0</v>
      </c>
      <c r="E1828" s="36">
        <f t="shared" si="235"/>
        <v>4</v>
      </c>
      <c r="F1828" s="22" t="s">
        <v>5190</v>
      </c>
      <c r="G1828" s="52">
        <v>1</v>
      </c>
      <c r="H1828" s="53">
        <v>0</v>
      </c>
      <c r="I1828" s="24">
        <f t="shared" si="237"/>
        <v>0</v>
      </c>
      <c r="J1828" s="42"/>
      <c r="T1828" s="42"/>
      <c r="U1828" s="42"/>
      <c r="V1828" s="42"/>
      <c r="W1828" s="42"/>
    </row>
    <row r="1829" spans="1:23" ht="25.5">
      <c r="A1829" s="25" t="s">
        <v>1149</v>
      </c>
      <c r="B1829" s="4" t="s">
        <v>3595</v>
      </c>
      <c r="C1829" s="36">
        <v>174</v>
      </c>
      <c r="D1829" s="37">
        <v>31</v>
      </c>
      <c r="E1829" s="36">
        <f t="shared" si="235"/>
        <v>143</v>
      </c>
      <c r="F1829" s="22">
        <f>D1829/C1829</f>
        <v>0.17816091954022989</v>
      </c>
      <c r="G1829" s="52">
        <v>170</v>
      </c>
      <c r="H1829" s="53">
        <v>62</v>
      </c>
      <c r="I1829" s="24">
        <f t="shared" si="237"/>
        <v>36.470588235294116</v>
      </c>
      <c r="J1829" s="42"/>
      <c r="T1829" s="42"/>
      <c r="U1829" s="42"/>
      <c r="V1829" s="42"/>
      <c r="W1829" s="42"/>
    </row>
    <row r="1830" spans="1:23">
      <c r="A1830" s="25" t="s">
        <v>1091</v>
      </c>
      <c r="B1830" s="4" t="s">
        <v>3545</v>
      </c>
      <c r="C1830" s="36">
        <v>50</v>
      </c>
      <c r="D1830" s="37">
        <v>0</v>
      </c>
      <c r="E1830" s="36">
        <f t="shared" si="235"/>
        <v>50</v>
      </c>
      <c r="F1830" s="22" t="s">
        <v>5190</v>
      </c>
      <c r="G1830" s="52">
        <v>48</v>
      </c>
      <c r="H1830" s="53">
        <v>22</v>
      </c>
      <c r="I1830" s="24">
        <f t="shared" si="237"/>
        <v>45.833333333333329</v>
      </c>
      <c r="J1830" s="42"/>
      <c r="T1830" s="42"/>
      <c r="U1830" s="42"/>
      <c r="V1830" s="42"/>
      <c r="W1830" s="42"/>
    </row>
    <row r="1831" spans="1:23" ht="25.5">
      <c r="A1831" s="25" t="s">
        <v>1529</v>
      </c>
      <c r="B1831" s="4" t="s">
        <v>3947</v>
      </c>
      <c r="C1831" s="36">
        <v>72</v>
      </c>
      <c r="D1831" s="37">
        <v>191</v>
      </c>
      <c r="E1831" s="36">
        <f t="shared" si="235"/>
        <v>-119</v>
      </c>
      <c r="F1831" s="22">
        <f t="shared" ref="F1831:F1850" si="238">D1831/C1831</f>
        <v>2.6527777777777777</v>
      </c>
      <c r="G1831" s="52">
        <v>56</v>
      </c>
      <c r="H1831" s="53">
        <v>17</v>
      </c>
      <c r="I1831" s="24">
        <f t="shared" si="237"/>
        <v>30.357142857142854</v>
      </c>
      <c r="J1831" s="42"/>
      <c r="T1831" s="42"/>
      <c r="U1831" s="42"/>
      <c r="V1831" s="42"/>
      <c r="W1831" s="42"/>
    </row>
    <row r="1832" spans="1:23">
      <c r="A1832" s="25" t="s">
        <v>2371</v>
      </c>
      <c r="B1832" s="4" t="s">
        <v>4753</v>
      </c>
      <c r="C1832" s="36">
        <v>27</v>
      </c>
      <c r="D1832" s="37">
        <v>15</v>
      </c>
      <c r="E1832" s="36">
        <f t="shared" si="235"/>
        <v>12</v>
      </c>
      <c r="F1832" s="22">
        <f t="shared" si="238"/>
        <v>0.55555555555555558</v>
      </c>
      <c r="G1832" s="52">
        <v>17</v>
      </c>
      <c r="H1832" s="53">
        <v>3</v>
      </c>
      <c r="I1832" s="24">
        <f t="shared" si="237"/>
        <v>17.647058823529413</v>
      </c>
      <c r="J1832" s="42"/>
      <c r="T1832" s="42"/>
      <c r="U1832" s="42"/>
      <c r="V1832" s="42"/>
      <c r="W1832" s="42"/>
    </row>
    <row r="1833" spans="1:23">
      <c r="A1833" s="25" t="s">
        <v>1045</v>
      </c>
      <c r="B1833" s="4" t="s">
        <v>3496</v>
      </c>
      <c r="C1833" s="36">
        <v>512</v>
      </c>
      <c r="D1833" s="37">
        <v>732</v>
      </c>
      <c r="E1833" s="36">
        <f t="shared" si="235"/>
        <v>-220</v>
      </c>
      <c r="F1833" s="22">
        <f t="shared" si="238"/>
        <v>1.4296875</v>
      </c>
      <c r="G1833" s="52">
        <v>407</v>
      </c>
      <c r="H1833" s="53">
        <v>130</v>
      </c>
      <c r="I1833" s="24">
        <f t="shared" si="237"/>
        <v>31.941031941031937</v>
      </c>
      <c r="J1833" s="42"/>
      <c r="T1833" s="42"/>
      <c r="U1833" s="42"/>
      <c r="V1833" s="42"/>
      <c r="W1833" s="42"/>
    </row>
    <row r="1834" spans="1:23" ht="25.5">
      <c r="A1834" s="25" t="s">
        <v>1062</v>
      </c>
      <c r="B1834" s="4" t="s">
        <v>3510</v>
      </c>
      <c r="C1834" s="36">
        <v>24</v>
      </c>
      <c r="D1834" s="37">
        <v>48</v>
      </c>
      <c r="E1834" s="36">
        <f t="shared" si="235"/>
        <v>-24</v>
      </c>
      <c r="F1834" s="22">
        <f t="shared" si="238"/>
        <v>2</v>
      </c>
      <c r="G1834" s="52">
        <v>14</v>
      </c>
      <c r="H1834" s="53">
        <v>3</v>
      </c>
      <c r="I1834" s="24">
        <f t="shared" si="237"/>
        <v>21.428571428571427</v>
      </c>
      <c r="J1834" s="42"/>
      <c r="T1834" s="42"/>
      <c r="U1834" s="42"/>
      <c r="V1834" s="42"/>
      <c r="W1834" s="42"/>
    </row>
    <row r="1835" spans="1:23" ht="25.5">
      <c r="A1835" s="25" t="s">
        <v>1069</v>
      </c>
      <c r="B1835" s="4" t="s">
        <v>3517</v>
      </c>
      <c r="C1835" s="36">
        <v>371</v>
      </c>
      <c r="D1835" s="37">
        <v>26</v>
      </c>
      <c r="E1835" s="36">
        <f t="shared" si="235"/>
        <v>345</v>
      </c>
      <c r="F1835" s="22">
        <f t="shared" si="238"/>
        <v>7.0080862533692723E-2</v>
      </c>
      <c r="G1835" s="52">
        <v>314</v>
      </c>
      <c r="H1835" s="53">
        <v>111</v>
      </c>
      <c r="I1835" s="24">
        <f t="shared" si="237"/>
        <v>35.35031847133758</v>
      </c>
      <c r="J1835" s="42"/>
      <c r="T1835" s="42"/>
      <c r="U1835" s="42"/>
      <c r="V1835" s="42"/>
      <c r="W1835" s="42"/>
    </row>
    <row r="1836" spans="1:23" ht="25.5">
      <c r="A1836" s="25" t="s">
        <v>1077</v>
      </c>
      <c r="B1836" s="4" t="s">
        <v>3525</v>
      </c>
      <c r="C1836" s="36">
        <v>1605</v>
      </c>
      <c r="D1836" s="37">
        <v>1174</v>
      </c>
      <c r="E1836" s="36">
        <f t="shared" si="235"/>
        <v>431</v>
      </c>
      <c r="F1836" s="22">
        <f t="shared" si="238"/>
        <v>0.7314641744548287</v>
      </c>
      <c r="G1836" s="52">
        <v>1055</v>
      </c>
      <c r="H1836" s="53">
        <v>219</v>
      </c>
      <c r="I1836" s="24">
        <f t="shared" si="237"/>
        <v>20.75829383886256</v>
      </c>
      <c r="J1836" s="42"/>
      <c r="T1836" s="42"/>
      <c r="U1836" s="42"/>
      <c r="V1836" s="42"/>
      <c r="W1836" s="42"/>
    </row>
    <row r="1837" spans="1:23" ht="25.5">
      <c r="A1837" s="25" t="s">
        <v>1153</v>
      </c>
      <c r="B1837" s="4" t="s">
        <v>3597</v>
      </c>
      <c r="C1837" s="36">
        <v>109</v>
      </c>
      <c r="D1837" s="37">
        <v>65</v>
      </c>
      <c r="E1837" s="36">
        <f t="shared" si="235"/>
        <v>44</v>
      </c>
      <c r="F1837" s="22">
        <f t="shared" si="238"/>
        <v>0.59633027522935778</v>
      </c>
      <c r="G1837" s="52">
        <v>84</v>
      </c>
      <c r="H1837" s="53">
        <v>24</v>
      </c>
      <c r="I1837" s="24">
        <f t="shared" si="237"/>
        <v>28.571428571428569</v>
      </c>
      <c r="J1837" s="42"/>
      <c r="T1837" s="42"/>
      <c r="U1837" s="42"/>
      <c r="V1837" s="42"/>
      <c r="W1837" s="42"/>
    </row>
    <row r="1838" spans="1:23">
      <c r="A1838" s="25" t="s">
        <v>1258</v>
      </c>
      <c r="B1838" s="4" t="s">
        <v>3692</v>
      </c>
      <c r="C1838" s="36">
        <v>91</v>
      </c>
      <c r="D1838" s="37">
        <v>76</v>
      </c>
      <c r="E1838" s="36">
        <f t="shared" si="235"/>
        <v>15</v>
      </c>
      <c r="F1838" s="22">
        <f t="shared" si="238"/>
        <v>0.8351648351648352</v>
      </c>
      <c r="G1838" s="52">
        <v>65</v>
      </c>
      <c r="H1838" s="53">
        <v>19</v>
      </c>
      <c r="I1838" s="24">
        <f t="shared" si="237"/>
        <v>29.230769230769234</v>
      </c>
      <c r="J1838" s="42"/>
      <c r="T1838" s="42"/>
      <c r="U1838" s="42"/>
      <c r="V1838" s="42"/>
      <c r="W1838" s="42"/>
    </row>
    <row r="1839" spans="1:23" ht="25.5">
      <c r="A1839" s="25" t="s">
        <v>1023</v>
      </c>
      <c r="B1839" s="4" t="s">
        <v>3473</v>
      </c>
      <c r="C1839" s="36">
        <v>343</v>
      </c>
      <c r="D1839" s="37">
        <v>95</v>
      </c>
      <c r="E1839" s="36">
        <f t="shared" si="235"/>
        <v>248</v>
      </c>
      <c r="F1839" s="22">
        <f t="shared" si="238"/>
        <v>0.27696793002915454</v>
      </c>
      <c r="G1839" s="52">
        <v>270</v>
      </c>
      <c r="H1839" s="53">
        <v>98</v>
      </c>
      <c r="I1839" s="24">
        <f t="shared" si="237"/>
        <v>36.296296296296298</v>
      </c>
      <c r="J1839" s="42"/>
      <c r="T1839" s="42"/>
      <c r="U1839" s="42"/>
      <c r="V1839" s="42"/>
      <c r="W1839" s="42"/>
    </row>
    <row r="1840" spans="1:23" ht="25.5">
      <c r="A1840" s="25" t="s">
        <v>1269</v>
      </c>
      <c r="B1840" s="4" t="s">
        <v>3702</v>
      </c>
      <c r="C1840" s="36">
        <v>1570</v>
      </c>
      <c r="D1840" s="37">
        <v>78</v>
      </c>
      <c r="E1840" s="36">
        <f t="shared" si="235"/>
        <v>1492</v>
      </c>
      <c r="F1840" s="22">
        <f t="shared" si="238"/>
        <v>4.9681528662420385E-2</v>
      </c>
      <c r="G1840" s="52">
        <v>1756</v>
      </c>
      <c r="H1840" s="53">
        <v>828</v>
      </c>
      <c r="I1840" s="24">
        <f t="shared" si="237"/>
        <v>47.15261958997722</v>
      </c>
      <c r="J1840" s="42"/>
      <c r="T1840" s="42"/>
      <c r="U1840" s="42"/>
      <c r="V1840" s="42"/>
      <c r="W1840" s="42"/>
    </row>
    <row r="1841" spans="1:23" ht="25.5">
      <c r="A1841" s="25" t="s">
        <v>1281</v>
      </c>
      <c r="B1841" s="4" t="s">
        <v>3714</v>
      </c>
      <c r="C1841" s="36">
        <v>829</v>
      </c>
      <c r="D1841" s="37">
        <v>76</v>
      </c>
      <c r="E1841" s="36">
        <f t="shared" si="235"/>
        <v>753</v>
      </c>
      <c r="F1841" s="22">
        <f t="shared" si="238"/>
        <v>9.167671893848009E-2</v>
      </c>
      <c r="G1841" s="52">
        <v>633</v>
      </c>
      <c r="H1841" s="53">
        <v>195</v>
      </c>
      <c r="I1841" s="24">
        <f t="shared" si="237"/>
        <v>30.805687203791472</v>
      </c>
      <c r="J1841" s="42"/>
      <c r="T1841" s="42"/>
      <c r="U1841" s="42"/>
      <c r="V1841" s="42"/>
      <c r="W1841" s="42"/>
    </row>
    <row r="1842" spans="1:23" ht="25.5">
      <c r="A1842" s="25" t="s">
        <v>1411</v>
      </c>
      <c r="B1842" s="4" t="s">
        <v>3836</v>
      </c>
      <c r="C1842" s="36">
        <v>29</v>
      </c>
      <c r="D1842" s="37">
        <v>257</v>
      </c>
      <c r="E1842" s="36">
        <f t="shared" si="235"/>
        <v>-228</v>
      </c>
      <c r="F1842" s="22">
        <f t="shared" si="238"/>
        <v>8.862068965517242</v>
      </c>
      <c r="G1842" s="52">
        <v>10</v>
      </c>
      <c r="H1842" s="53">
        <v>3</v>
      </c>
      <c r="I1842" s="24">
        <f t="shared" si="237"/>
        <v>30</v>
      </c>
      <c r="J1842" s="42"/>
      <c r="T1842" s="42"/>
      <c r="U1842" s="42"/>
      <c r="V1842" s="42"/>
      <c r="W1842" s="42"/>
    </row>
    <row r="1843" spans="1:23" ht="25.5">
      <c r="A1843" s="25" t="s">
        <v>1297</v>
      </c>
      <c r="B1843" s="4" t="s">
        <v>3729</v>
      </c>
      <c r="C1843" s="36">
        <v>3788</v>
      </c>
      <c r="D1843" s="37">
        <v>2133</v>
      </c>
      <c r="E1843" s="36">
        <f t="shared" si="235"/>
        <v>1655</v>
      </c>
      <c r="F1843" s="22">
        <f t="shared" si="238"/>
        <v>0.56309398099260821</v>
      </c>
      <c r="G1843" s="52">
        <v>2699</v>
      </c>
      <c r="H1843" s="53">
        <v>896</v>
      </c>
      <c r="I1843" s="24">
        <f t="shared" si="237"/>
        <v>33.197480548351244</v>
      </c>
      <c r="J1843" s="42"/>
      <c r="T1843" s="42"/>
      <c r="U1843" s="42"/>
      <c r="V1843" s="42"/>
      <c r="W1843" s="42"/>
    </row>
    <row r="1844" spans="1:23">
      <c r="A1844" s="25" t="s">
        <v>1222</v>
      </c>
      <c r="B1844" s="4" t="s">
        <v>3660</v>
      </c>
      <c r="C1844" s="36">
        <v>11294</v>
      </c>
      <c r="D1844" s="37">
        <v>12590</v>
      </c>
      <c r="E1844" s="36">
        <f t="shared" si="235"/>
        <v>-1296</v>
      </c>
      <c r="F1844" s="22">
        <f t="shared" si="238"/>
        <v>1.1147511953249514</v>
      </c>
      <c r="G1844" s="52">
        <v>7375</v>
      </c>
      <c r="H1844" s="53">
        <v>1288</v>
      </c>
      <c r="I1844" s="24">
        <f t="shared" si="237"/>
        <v>17.464406779661019</v>
      </c>
      <c r="J1844" s="42"/>
      <c r="T1844" s="42"/>
      <c r="U1844" s="42"/>
      <c r="V1844" s="42"/>
      <c r="W1844" s="42"/>
    </row>
    <row r="1845" spans="1:23" ht="38.25">
      <c r="A1845" s="25" t="s">
        <v>1333</v>
      </c>
      <c r="B1845" s="4" t="s">
        <v>3761</v>
      </c>
      <c r="C1845" s="36">
        <v>91</v>
      </c>
      <c r="D1845" s="37">
        <v>91</v>
      </c>
      <c r="E1845" s="36">
        <f t="shared" si="235"/>
        <v>0</v>
      </c>
      <c r="F1845" s="22">
        <f t="shared" si="238"/>
        <v>1</v>
      </c>
      <c r="G1845" s="52">
        <v>61</v>
      </c>
      <c r="H1845" s="53">
        <v>7</v>
      </c>
      <c r="I1845" s="24">
        <f t="shared" si="237"/>
        <v>11.475409836065573</v>
      </c>
      <c r="J1845" s="42"/>
      <c r="T1845" s="42"/>
      <c r="U1845" s="42"/>
      <c r="V1845" s="42"/>
      <c r="W1845" s="42"/>
    </row>
    <row r="1846" spans="1:23" ht="25.5">
      <c r="A1846" s="25" t="s">
        <v>1433</v>
      </c>
      <c r="B1846" s="4" t="s">
        <v>3859</v>
      </c>
      <c r="C1846" s="36">
        <v>7200</v>
      </c>
      <c r="D1846" s="37">
        <v>1987</v>
      </c>
      <c r="E1846" s="36">
        <f t="shared" si="235"/>
        <v>5213</v>
      </c>
      <c r="F1846" s="22">
        <f t="shared" si="238"/>
        <v>0.27597222222222223</v>
      </c>
      <c r="G1846" s="52">
        <v>5376</v>
      </c>
      <c r="H1846" s="53">
        <v>1854</v>
      </c>
      <c r="I1846" s="24">
        <f t="shared" si="237"/>
        <v>34.486607142857146</v>
      </c>
      <c r="J1846" s="42"/>
      <c r="T1846" s="42"/>
      <c r="U1846" s="42"/>
      <c r="V1846" s="42"/>
      <c r="W1846" s="42"/>
    </row>
    <row r="1847" spans="1:23" ht="38.25">
      <c r="A1847" s="25" t="s">
        <v>1417</v>
      </c>
      <c r="B1847" s="4" t="s">
        <v>3842</v>
      </c>
      <c r="C1847" s="36">
        <v>80</v>
      </c>
      <c r="D1847" s="37">
        <v>97</v>
      </c>
      <c r="E1847" s="36">
        <f t="shared" si="235"/>
        <v>-17</v>
      </c>
      <c r="F1847" s="22">
        <f t="shared" si="238"/>
        <v>1.2124999999999999</v>
      </c>
      <c r="G1847" s="52">
        <v>46</v>
      </c>
      <c r="H1847" s="53">
        <v>15</v>
      </c>
      <c r="I1847" s="24">
        <f t="shared" si="237"/>
        <v>32.608695652173914</v>
      </c>
      <c r="J1847" s="42"/>
      <c r="T1847" s="42"/>
      <c r="U1847" s="42"/>
      <c r="V1847" s="42"/>
      <c r="W1847" s="42"/>
    </row>
    <row r="1848" spans="1:23" ht="25.5">
      <c r="A1848" s="25" t="s">
        <v>1114</v>
      </c>
      <c r="B1848" s="4" t="s">
        <v>3565</v>
      </c>
      <c r="C1848" s="36">
        <v>131</v>
      </c>
      <c r="D1848" s="37">
        <v>130</v>
      </c>
      <c r="E1848" s="36">
        <f t="shared" si="235"/>
        <v>1</v>
      </c>
      <c r="F1848" s="22">
        <f t="shared" si="238"/>
        <v>0.99236641221374045</v>
      </c>
      <c r="G1848" s="52">
        <v>85</v>
      </c>
      <c r="H1848" s="53">
        <v>16</v>
      </c>
      <c r="I1848" s="24">
        <f t="shared" si="237"/>
        <v>18.823529411764707</v>
      </c>
      <c r="J1848" s="42"/>
      <c r="T1848" s="42"/>
      <c r="U1848" s="42"/>
      <c r="V1848" s="42"/>
      <c r="W1848" s="42"/>
    </row>
    <row r="1849" spans="1:23" ht="38.25">
      <c r="A1849" s="25" t="s">
        <v>2382</v>
      </c>
      <c r="B1849" s="4" t="s">
        <v>4764</v>
      </c>
      <c r="C1849" s="36">
        <v>3731</v>
      </c>
      <c r="D1849" s="37">
        <v>7753</v>
      </c>
      <c r="E1849" s="36">
        <f t="shared" si="235"/>
        <v>-4022</v>
      </c>
      <c r="F1849" s="22">
        <f t="shared" si="238"/>
        <v>2.077995175556151</v>
      </c>
      <c r="G1849" s="52">
        <v>2519</v>
      </c>
      <c r="H1849" s="53">
        <v>506</v>
      </c>
      <c r="I1849" s="24">
        <f t="shared" si="237"/>
        <v>20.087336244541483</v>
      </c>
      <c r="J1849" s="42"/>
      <c r="T1849" s="42"/>
      <c r="U1849" s="42"/>
      <c r="V1849" s="42"/>
      <c r="W1849" s="42"/>
    </row>
    <row r="1850" spans="1:23" ht="25.5">
      <c r="A1850" s="25" t="s">
        <v>1765</v>
      </c>
      <c r="B1850" s="4" t="s">
        <v>4162</v>
      </c>
      <c r="C1850" s="36">
        <v>195</v>
      </c>
      <c r="D1850" s="37">
        <v>109</v>
      </c>
      <c r="E1850" s="36">
        <f t="shared" si="235"/>
        <v>86</v>
      </c>
      <c r="F1850" s="22">
        <f t="shared" si="238"/>
        <v>0.55897435897435899</v>
      </c>
      <c r="G1850" s="52">
        <v>198</v>
      </c>
      <c r="H1850" s="53">
        <v>86</v>
      </c>
      <c r="I1850" s="24">
        <f t="shared" si="237"/>
        <v>43.43434343434344</v>
      </c>
      <c r="J1850" s="42"/>
      <c r="T1850" s="42"/>
      <c r="U1850" s="42"/>
      <c r="V1850" s="42"/>
      <c r="W1850" s="42"/>
    </row>
    <row r="1851" spans="1:23" ht="25.5">
      <c r="A1851" s="25" t="s">
        <v>935</v>
      </c>
      <c r="B1851" s="4" t="s">
        <v>3391</v>
      </c>
      <c r="C1851" s="36">
        <v>5</v>
      </c>
      <c r="D1851" s="37">
        <v>0</v>
      </c>
      <c r="E1851" s="36">
        <f t="shared" si="235"/>
        <v>5</v>
      </c>
      <c r="F1851" s="22" t="s">
        <v>5190</v>
      </c>
      <c r="G1851" s="52">
        <v>6</v>
      </c>
      <c r="H1851" s="53">
        <v>3</v>
      </c>
      <c r="I1851" s="24">
        <f t="shared" si="237"/>
        <v>50</v>
      </c>
      <c r="J1851" s="42"/>
      <c r="T1851" s="42"/>
      <c r="U1851" s="42"/>
      <c r="V1851" s="42"/>
      <c r="W1851" s="42"/>
    </row>
    <row r="1852" spans="1:23" ht="38.25">
      <c r="A1852" s="25" t="s">
        <v>1397</v>
      </c>
      <c r="B1852" s="4" t="s">
        <v>3823</v>
      </c>
      <c r="C1852" s="36">
        <v>2392</v>
      </c>
      <c r="D1852" s="37">
        <v>1064</v>
      </c>
      <c r="E1852" s="36">
        <f t="shared" si="235"/>
        <v>1328</v>
      </c>
      <c r="F1852" s="22">
        <f>D1852/C1852</f>
        <v>0.44481605351170567</v>
      </c>
      <c r="G1852" s="52">
        <v>2076</v>
      </c>
      <c r="H1852" s="53">
        <v>819</v>
      </c>
      <c r="I1852" s="24">
        <f t="shared" si="237"/>
        <v>39.450867052023121</v>
      </c>
      <c r="J1852" s="42"/>
      <c r="T1852" s="42"/>
      <c r="U1852" s="42"/>
      <c r="V1852" s="42"/>
      <c r="W1852" s="42"/>
    </row>
    <row r="1853" spans="1:23" ht="25.5">
      <c r="A1853" s="25" t="s">
        <v>2356</v>
      </c>
      <c r="B1853" s="4" t="s">
        <v>4738</v>
      </c>
      <c r="C1853" s="36">
        <v>9</v>
      </c>
      <c r="D1853" s="37">
        <v>31</v>
      </c>
      <c r="E1853" s="36">
        <f t="shared" si="235"/>
        <v>-22</v>
      </c>
      <c r="F1853" s="22">
        <f>D1853/C1853</f>
        <v>3.4444444444444446</v>
      </c>
      <c r="G1853" s="52">
        <v>7</v>
      </c>
      <c r="H1853" s="53">
        <v>2</v>
      </c>
      <c r="I1853" s="24">
        <f t="shared" si="237"/>
        <v>28.571428571428569</v>
      </c>
      <c r="J1853" s="42"/>
      <c r="T1853" s="42"/>
      <c r="U1853" s="42"/>
      <c r="V1853" s="42"/>
      <c r="W1853" s="42"/>
    </row>
    <row r="1854" spans="1:23">
      <c r="A1854" s="25" t="s">
        <v>1338</v>
      </c>
      <c r="B1854" s="4" t="s">
        <v>3765</v>
      </c>
      <c r="C1854" s="36">
        <v>565</v>
      </c>
      <c r="D1854" s="37">
        <v>4</v>
      </c>
      <c r="E1854" s="36">
        <f t="shared" si="235"/>
        <v>561</v>
      </c>
      <c r="F1854" s="22">
        <f>D1854/C1854</f>
        <v>7.0796460176991149E-3</v>
      </c>
      <c r="G1854" s="52">
        <v>324</v>
      </c>
      <c r="H1854" s="53">
        <v>101</v>
      </c>
      <c r="I1854" s="24">
        <f t="shared" si="237"/>
        <v>31.172839506172838</v>
      </c>
      <c r="J1854" s="42"/>
      <c r="T1854" s="42"/>
      <c r="U1854" s="42"/>
      <c r="V1854" s="42"/>
      <c r="W1854" s="42"/>
    </row>
    <row r="1855" spans="1:23" ht="25.5">
      <c r="A1855" s="25" t="s">
        <v>1443</v>
      </c>
      <c r="B1855" s="4" t="s">
        <v>3869</v>
      </c>
      <c r="C1855" s="36">
        <v>589</v>
      </c>
      <c r="D1855" s="37">
        <v>141</v>
      </c>
      <c r="E1855" s="36">
        <f t="shared" si="235"/>
        <v>448</v>
      </c>
      <c r="F1855" s="22">
        <f>D1855/C1855</f>
        <v>0.23938879456706283</v>
      </c>
      <c r="G1855" s="52">
        <v>384</v>
      </c>
      <c r="H1855" s="53">
        <v>103</v>
      </c>
      <c r="I1855" s="24">
        <f t="shared" si="237"/>
        <v>26.822916666666668</v>
      </c>
      <c r="J1855" s="42"/>
      <c r="T1855" s="42"/>
      <c r="U1855" s="42"/>
      <c r="V1855" s="42"/>
      <c r="W1855" s="42"/>
    </row>
    <row r="1856" spans="1:23" ht="25.5">
      <c r="A1856" s="25" t="s">
        <v>1360</v>
      </c>
      <c r="B1856" s="4" t="s">
        <v>3789</v>
      </c>
      <c r="C1856" s="36">
        <v>190</v>
      </c>
      <c r="D1856" s="37">
        <v>75</v>
      </c>
      <c r="E1856" s="36">
        <f t="shared" si="235"/>
        <v>115</v>
      </c>
      <c r="F1856" s="22">
        <f>D1856/C1856</f>
        <v>0.39473684210526316</v>
      </c>
      <c r="G1856" s="52">
        <v>112</v>
      </c>
      <c r="H1856" s="53">
        <v>34</v>
      </c>
      <c r="I1856" s="24">
        <f t="shared" si="237"/>
        <v>30.357142857142854</v>
      </c>
      <c r="J1856" s="42"/>
      <c r="T1856" s="42"/>
      <c r="U1856" s="42"/>
      <c r="V1856" s="42"/>
      <c r="W1856" s="42"/>
    </row>
    <row r="1857" spans="1:23" ht="25.5">
      <c r="A1857" s="25" t="s">
        <v>1117</v>
      </c>
      <c r="B1857" s="4" t="s">
        <v>3568</v>
      </c>
      <c r="C1857" s="36">
        <v>2</v>
      </c>
      <c r="D1857" s="37">
        <v>0</v>
      </c>
      <c r="E1857" s="36">
        <f t="shared" si="235"/>
        <v>2</v>
      </c>
      <c r="F1857" s="22" t="s">
        <v>5190</v>
      </c>
      <c r="G1857" s="52">
        <v>2</v>
      </c>
      <c r="H1857" s="53">
        <v>0</v>
      </c>
      <c r="I1857" s="24">
        <f t="shared" si="237"/>
        <v>0</v>
      </c>
      <c r="J1857" s="42"/>
      <c r="T1857" s="42"/>
      <c r="U1857" s="42"/>
      <c r="V1857" s="42"/>
      <c r="W1857" s="42"/>
    </row>
    <row r="1858" spans="1:23" ht="25.5">
      <c r="A1858" s="25" t="s">
        <v>1348</v>
      </c>
      <c r="B1858" s="4" t="s">
        <v>3777</v>
      </c>
      <c r="C1858" s="36">
        <v>83</v>
      </c>
      <c r="D1858" s="37">
        <v>37</v>
      </c>
      <c r="E1858" s="36">
        <f t="shared" si="235"/>
        <v>46</v>
      </c>
      <c r="F1858" s="22">
        <f t="shared" ref="F1858:F1881" si="239">D1858/C1858</f>
        <v>0.44578313253012047</v>
      </c>
      <c r="G1858" s="52">
        <v>57</v>
      </c>
      <c r="H1858" s="53">
        <v>18</v>
      </c>
      <c r="I1858" s="24">
        <f t="shared" si="237"/>
        <v>31.578947368421051</v>
      </c>
      <c r="J1858" s="42"/>
      <c r="T1858" s="42"/>
      <c r="U1858" s="42"/>
      <c r="V1858" s="42"/>
      <c r="W1858" s="42"/>
    </row>
    <row r="1859" spans="1:23" ht="38.25">
      <c r="A1859" s="25" t="s">
        <v>984</v>
      </c>
      <c r="B1859" s="4" t="s">
        <v>3443</v>
      </c>
      <c r="C1859" s="36">
        <v>3</v>
      </c>
      <c r="D1859" s="37">
        <v>102</v>
      </c>
      <c r="E1859" s="36">
        <f t="shared" si="235"/>
        <v>-99</v>
      </c>
      <c r="F1859" s="22">
        <f t="shared" si="239"/>
        <v>34</v>
      </c>
      <c r="G1859" s="52">
        <v>2</v>
      </c>
      <c r="H1859" s="53">
        <v>0</v>
      </c>
      <c r="I1859" s="24">
        <f t="shared" si="237"/>
        <v>0</v>
      </c>
      <c r="J1859" s="42"/>
      <c r="T1859" s="42"/>
      <c r="U1859" s="42"/>
      <c r="V1859" s="42"/>
      <c r="W1859" s="42"/>
    </row>
    <row r="1860" spans="1:23" ht="25.5">
      <c r="A1860" s="25" t="s">
        <v>738</v>
      </c>
      <c r="B1860" s="4" t="s">
        <v>3234</v>
      </c>
      <c r="C1860" s="36">
        <v>32</v>
      </c>
      <c r="D1860" s="37">
        <v>2</v>
      </c>
      <c r="E1860" s="36">
        <f t="shared" si="235"/>
        <v>30</v>
      </c>
      <c r="F1860" s="22">
        <f t="shared" si="239"/>
        <v>6.25E-2</v>
      </c>
      <c r="G1860" s="52">
        <v>21</v>
      </c>
      <c r="H1860" s="53">
        <v>5</v>
      </c>
      <c r="I1860" s="24">
        <f t="shared" si="237"/>
        <v>23.809523809523807</v>
      </c>
      <c r="J1860" s="42"/>
      <c r="T1860" s="42"/>
      <c r="U1860" s="42"/>
      <c r="V1860" s="42"/>
      <c r="W1860" s="42"/>
    </row>
    <row r="1861" spans="1:23" ht="25.5">
      <c r="A1861" s="25" t="s">
        <v>289</v>
      </c>
      <c r="B1861" s="4" t="s">
        <v>2695</v>
      </c>
      <c r="C1861" s="36">
        <v>105</v>
      </c>
      <c r="D1861" s="37">
        <v>60</v>
      </c>
      <c r="E1861" s="36">
        <f t="shared" si="235"/>
        <v>45</v>
      </c>
      <c r="F1861" s="22">
        <f t="shared" si="239"/>
        <v>0.5714285714285714</v>
      </c>
      <c r="G1861" s="52">
        <v>45</v>
      </c>
      <c r="H1861" s="53">
        <v>7</v>
      </c>
      <c r="I1861" s="24">
        <f t="shared" si="237"/>
        <v>15.555555555555555</v>
      </c>
      <c r="J1861" s="42"/>
      <c r="T1861" s="42"/>
      <c r="U1861" s="42"/>
      <c r="V1861" s="42"/>
      <c r="W1861" s="42"/>
    </row>
    <row r="1862" spans="1:23">
      <c r="A1862" s="25" t="s">
        <v>671</v>
      </c>
      <c r="B1862" s="4" t="s">
        <v>3165</v>
      </c>
      <c r="C1862" s="36">
        <v>53</v>
      </c>
      <c r="D1862" s="37">
        <v>6</v>
      </c>
      <c r="E1862" s="36">
        <f t="shared" si="235"/>
        <v>47</v>
      </c>
      <c r="F1862" s="22">
        <f t="shared" si="239"/>
        <v>0.11320754716981132</v>
      </c>
      <c r="G1862" s="52">
        <v>23</v>
      </c>
      <c r="H1862" s="53">
        <v>2</v>
      </c>
      <c r="I1862" s="24">
        <f t="shared" si="237"/>
        <v>8.695652173913043</v>
      </c>
      <c r="J1862" s="42"/>
      <c r="T1862" s="42"/>
      <c r="U1862" s="42"/>
      <c r="V1862" s="42"/>
      <c r="W1862" s="42"/>
    </row>
    <row r="1863" spans="1:23" ht="25.5">
      <c r="A1863" s="25" t="s">
        <v>1737</v>
      </c>
      <c r="B1863" s="4" t="s">
        <v>4134</v>
      </c>
      <c r="C1863" s="36">
        <v>266</v>
      </c>
      <c r="D1863" s="37">
        <v>2</v>
      </c>
      <c r="E1863" s="36">
        <f t="shared" ref="E1863:E1918" si="240">C1863-D1863</f>
        <v>264</v>
      </c>
      <c r="F1863" s="22">
        <f t="shared" si="239"/>
        <v>7.5187969924812026E-3</v>
      </c>
      <c r="G1863" s="52">
        <v>322</v>
      </c>
      <c r="H1863" s="53">
        <v>162</v>
      </c>
      <c r="I1863" s="24">
        <f t="shared" si="237"/>
        <v>50.310559006211179</v>
      </c>
      <c r="J1863" s="42"/>
      <c r="T1863" s="42"/>
      <c r="U1863" s="42"/>
      <c r="V1863" s="42"/>
      <c r="W1863" s="42"/>
    </row>
    <row r="1864" spans="1:23" ht="25.5">
      <c r="A1864" s="25" t="s">
        <v>1747</v>
      </c>
      <c r="B1864" s="4" t="s">
        <v>4143</v>
      </c>
      <c r="C1864" s="36">
        <v>506</v>
      </c>
      <c r="D1864" s="37">
        <v>3</v>
      </c>
      <c r="E1864" s="36">
        <f t="shared" si="240"/>
        <v>503</v>
      </c>
      <c r="F1864" s="22">
        <f t="shared" si="239"/>
        <v>5.9288537549407111E-3</v>
      </c>
      <c r="G1864" s="52">
        <v>604</v>
      </c>
      <c r="H1864" s="53">
        <v>295</v>
      </c>
      <c r="I1864" s="24">
        <f t="shared" si="237"/>
        <v>48.841059602649004</v>
      </c>
      <c r="J1864" s="42"/>
      <c r="T1864" s="42"/>
      <c r="U1864" s="42"/>
      <c r="V1864" s="42"/>
      <c r="W1864" s="42"/>
    </row>
    <row r="1865" spans="1:23" ht="38.25">
      <c r="A1865" s="25" t="s">
        <v>1523</v>
      </c>
      <c r="B1865" s="4" t="s">
        <v>3943</v>
      </c>
      <c r="C1865" s="36">
        <v>697</v>
      </c>
      <c r="D1865" s="37">
        <v>400</v>
      </c>
      <c r="E1865" s="36">
        <f t="shared" si="240"/>
        <v>297</v>
      </c>
      <c r="F1865" s="22">
        <f t="shared" si="239"/>
        <v>0.57388809182209466</v>
      </c>
      <c r="G1865" s="52">
        <v>555</v>
      </c>
      <c r="H1865" s="53">
        <v>204</v>
      </c>
      <c r="I1865" s="24">
        <f t="shared" si="237"/>
        <v>36.756756756756758</v>
      </c>
      <c r="J1865" s="42"/>
      <c r="T1865" s="42"/>
      <c r="U1865" s="42"/>
      <c r="V1865" s="42"/>
      <c r="W1865" s="42"/>
    </row>
    <row r="1866" spans="1:23" ht="38.25">
      <c r="A1866" s="25" t="s">
        <v>1567</v>
      </c>
      <c r="B1866" s="4" t="s">
        <v>3978</v>
      </c>
      <c r="C1866" s="36">
        <v>395</v>
      </c>
      <c r="D1866" s="37">
        <v>1036</v>
      </c>
      <c r="E1866" s="36">
        <f t="shared" si="240"/>
        <v>-641</v>
      </c>
      <c r="F1866" s="22">
        <f t="shared" si="239"/>
        <v>2.6227848101265825</v>
      </c>
      <c r="G1866" s="52">
        <v>279</v>
      </c>
      <c r="H1866" s="53">
        <v>76</v>
      </c>
      <c r="I1866" s="24">
        <f t="shared" si="237"/>
        <v>27.24014336917563</v>
      </c>
      <c r="J1866" s="42"/>
      <c r="T1866" s="42"/>
      <c r="U1866" s="42"/>
      <c r="V1866" s="42"/>
      <c r="W1866" s="42"/>
    </row>
    <row r="1867" spans="1:23" ht="25.5">
      <c r="A1867" s="25" t="s">
        <v>1587</v>
      </c>
      <c r="B1867" s="4" t="s">
        <v>3995</v>
      </c>
      <c r="C1867" s="36">
        <v>21</v>
      </c>
      <c r="D1867" s="37">
        <v>46</v>
      </c>
      <c r="E1867" s="36">
        <f t="shared" si="240"/>
        <v>-25</v>
      </c>
      <c r="F1867" s="22">
        <f t="shared" si="239"/>
        <v>2.1904761904761907</v>
      </c>
      <c r="G1867" s="52">
        <v>14</v>
      </c>
      <c r="H1867" s="53">
        <v>6</v>
      </c>
      <c r="I1867" s="24">
        <f t="shared" si="237"/>
        <v>42.857142857142854</v>
      </c>
      <c r="J1867" s="42"/>
      <c r="T1867" s="42"/>
      <c r="U1867" s="42"/>
      <c r="V1867" s="42"/>
      <c r="W1867" s="42"/>
    </row>
    <row r="1868" spans="1:23">
      <c r="A1868" s="25" t="s">
        <v>1487</v>
      </c>
      <c r="B1868" s="4" t="s">
        <v>3917</v>
      </c>
      <c r="C1868" s="36">
        <v>125</v>
      </c>
      <c r="D1868" s="37">
        <v>48</v>
      </c>
      <c r="E1868" s="36">
        <f t="shared" si="240"/>
        <v>77</v>
      </c>
      <c r="F1868" s="22">
        <f t="shared" si="239"/>
        <v>0.38400000000000001</v>
      </c>
      <c r="G1868" s="52">
        <v>115</v>
      </c>
      <c r="H1868" s="53">
        <v>35</v>
      </c>
      <c r="I1868" s="24">
        <f t="shared" si="237"/>
        <v>30.434782608695656</v>
      </c>
      <c r="J1868" s="42"/>
      <c r="T1868" s="42"/>
      <c r="U1868" s="42"/>
      <c r="V1868" s="42"/>
      <c r="W1868" s="42"/>
    </row>
    <row r="1869" spans="1:23" ht="38.25">
      <c r="A1869" s="25" t="s">
        <v>2318</v>
      </c>
      <c r="B1869" s="4" t="s">
        <v>4698</v>
      </c>
      <c r="C1869" s="36">
        <v>326</v>
      </c>
      <c r="D1869" s="37">
        <v>437</v>
      </c>
      <c r="E1869" s="36">
        <f t="shared" si="240"/>
        <v>-111</v>
      </c>
      <c r="F1869" s="22">
        <f t="shared" si="239"/>
        <v>1.3404907975460123</v>
      </c>
      <c r="G1869" s="52">
        <v>316</v>
      </c>
      <c r="H1869" s="53">
        <v>132</v>
      </c>
      <c r="I1869" s="24">
        <f t="shared" si="237"/>
        <v>41.77215189873418</v>
      </c>
      <c r="J1869" s="42"/>
      <c r="T1869" s="42"/>
      <c r="U1869" s="42"/>
      <c r="V1869" s="42"/>
      <c r="W1869" s="42"/>
    </row>
    <row r="1870" spans="1:23" ht="25.5">
      <c r="A1870" s="25" t="s">
        <v>2310</v>
      </c>
      <c r="B1870" s="4" t="s">
        <v>4690</v>
      </c>
      <c r="C1870" s="36">
        <v>44</v>
      </c>
      <c r="D1870" s="37">
        <v>19</v>
      </c>
      <c r="E1870" s="36">
        <f t="shared" si="240"/>
        <v>25</v>
      </c>
      <c r="F1870" s="22">
        <f t="shared" si="239"/>
        <v>0.43181818181818182</v>
      </c>
      <c r="G1870" s="52">
        <v>36</v>
      </c>
      <c r="H1870" s="53">
        <v>8</v>
      </c>
      <c r="I1870" s="24">
        <f t="shared" si="237"/>
        <v>22.222222222222221</v>
      </c>
      <c r="J1870" s="42"/>
      <c r="T1870" s="42"/>
      <c r="U1870" s="42"/>
      <c r="V1870" s="42"/>
      <c r="W1870" s="42"/>
    </row>
    <row r="1871" spans="1:23" ht="25.5">
      <c r="A1871" s="25" t="s">
        <v>2348</v>
      </c>
      <c r="B1871" s="4" t="s">
        <v>4729</v>
      </c>
      <c r="C1871" s="36">
        <v>410</v>
      </c>
      <c r="D1871" s="37">
        <v>102</v>
      </c>
      <c r="E1871" s="36">
        <f t="shared" si="240"/>
        <v>308</v>
      </c>
      <c r="F1871" s="22">
        <f t="shared" si="239"/>
        <v>0.24878048780487805</v>
      </c>
      <c r="G1871" s="52">
        <v>320</v>
      </c>
      <c r="H1871" s="53">
        <v>97</v>
      </c>
      <c r="I1871" s="24">
        <f t="shared" si="237"/>
        <v>30.312499999999996</v>
      </c>
      <c r="J1871" s="42"/>
      <c r="T1871" s="42"/>
      <c r="U1871" s="42"/>
      <c r="V1871" s="42"/>
      <c r="W1871" s="42"/>
    </row>
    <row r="1872" spans="1:23" ht="25.5">
      <c r="A1872" s="25" t="s">
        <v>1849</v>
      </c>
      <c r="B1872" s="4" t="s">
        <v>4235</v>
      </c>
      <c r="C1872" s="36">
        <v>255</v>
      </c>
      <c r="D1872" s="37">
        <v>102</v>
      </c>
      <c r="E1872" s="36">
        <f t="shared" si="240"/>
        <v>153</v>
      </c>
      <c r="F1872" s="22">
        <f t="shared" si="239"/>
        <v>0.4</v>
      </c>
      <c r="G1872" s="52">
        <v>204</v>
      </c>
      <c r="H1872" s="53">
        <v>74</v>
      </c>
      <c r="I1872" s="24">
        <f t="shared" si="237"/>
        <v>36.274509803921568</v>
      </c>
      <c r="J1872" s="42"/>
      <c r="T1872" s="42"/>
      <c r="U1872" s="42"/>
      <c r="V1872" s="42"/>
      <c r="W1872" s="42"/>
    </row>
    <row r="1873" spans="1:23" ht="25.5">
      <c r="A1873" s="25" t="s">
        <v>2336</v>
      </c>
      <c r="B1873" s="4" t="s">
        <v>4716</v>
      </c>
      <c r="C1873" s="36">
        <v>8317</v>
      </c>
      <c r="D1873" s="37">
        <v>6972</v>
      </c>
      <c r="E1873" s="36">
        <f t="shared" si="240"/>
        <v>1345</v>
      </c>
      <c r="F1873" s="22">
        <f t="shared" si="239"/>
        <v>0.83828303474810628</v>
      </c>
      <c r="G1873" s="52">
        <v>5998</v>
      </c>
      <c r="H1873" s="53">
        <v>1876</v>
      </c>
      <c r="I1873" s="24">
        <f t="shared" si="237"/>
        <v>31.277092364121373</v>
      </c>
      <c r="J1873" s="42"/>
      <c r="T1873" s="42"/>
      <c r="U1873" s="42"/>
      <c r="V1873" s="42"/>
      <c r="W1873" s="42"/>
    </row>
    <row r="1874" spans="1:23" ht="25.5">
      <c r="A1874" s="25" t="s">
        <v>1861</v>
      </c>
      <c r="B1874" s="4" t="s">
        <v>4248</v>
      </c>
      <c r="C1874" s="36">
        <v>1936</v>
      </c>
      <c r="D1874" s="37">
        <v>676</v>
      </c>
      <c r="E1874" s="36">
        <f t="shared" si="240"/>
        <v>1260</v>
      </c>
      <c r="F1874" s="22">
        <f t="shared" si="239"/>
        <v>0.34917355371900827</v>
      </c>
      <c r="G1874" s="52">
        <v>1533</v>
      </c>
      <c r="H1874" s="53">
        <v>525</v>
      </c>
      <c r="I1874" s="24">
        <f t="shared" si="237"/>
        <v>34.246575342465754</v>
      </c>
      <c r="J1874" s="42"/>
      <c r="T1874" s="42"/>
      <c r="U1874" s="42"/>
      <c r="V1874" s="42"/>
      <c r="W1874" s="42"/>
    </row>
    <row r="1875" spans="1:23" ht="25.5">
      <c r="A1875" s="25" t="s">
        <v>1615</v>
      </c>
      <c r="B1875" s="4" t="s">
        <v>4018</v>
      </c>
      <c r="C1875" s="36">
        <v>72</v>
      </c>
      <c r="D1875" s="37">
        <v>52</v>
      </c>
      <c r="E1875" s="36">
        <f t="shared" si="240"/>
        <v>20</v>
      </c>
      <c r="F1875" s="22">
        <f t="shared" si="239"/>
        <v>0.72222222222222221</v>
      </c>
      <c r="G1875" s="52">
        <v>60</v>
      </c>
      <c r="H1875" s="53">
        <v>18</v>
      </c>
      <c r="I1875" s="24">
        <f t="shared" si="237"/>
        <v>30</v>
      </c>
      <c r="J1875" s="42"/>
      <c r="T1875" s="42"/>
      <c r="U1875" s="42"/>
      <c r="V1875" s="42"/>
      <c r="W1875" s="42"/>
    </row>
    <row r="1876" spans="1:23" ht="25.5">
      <c r="A1876" s="25" t="s">
        <v>1846</v>
      </c>
      <c r="B1876" s="4" t="s">
        <v>4232</v>
      </c>
      <c r="C1876" s="36">
        <v>210</v>
      </c>
      <c r="D1876" s="37">
        <v>35</v>
      </c>
      <c r="E1876" s="36">
        <f t="shared" si="240"/>
        <v>175</v>
      </c>
      <c r="F1876" s="22">
        <f t="shared" si="239"/>
        <v>0.16666666666666666</v>
      </c>
      <c r="G1876" s="52">
        <v>184</v>
      </c>
      <c r="H1876" s="53">
        <v>63</v>
      </c>
      <c r="I1876" s="24">
        <f t="shared" si="237"/>
        <v>34.239130434782609</v>
      </c>
      <c r="J1876" s="42"/>
      <c r="T1876" s="42"/>
      <c r="U1876" s="42"/>
      <c r="V1876" s="42"/>
      <c r="W1876" s="42"/>
    </row>
    <row r="1877" spans="1:23">
      <c r="A1877" s="25" t="s">
        <v>1447</v>
      </c>
      <c r="B1877" s="4" t="s">
        <v>3874</v>
      </c>
      <c r="C1877" s="36">
        <v>3596</v>
      </c>
      <c r="D1877" s="37">
        <v>153</v>
      </c>
      <c r="E1877" s="36">
        <f t="shared" si="240"/>
        <v>3443</v>
      </c>
      <c r="F1877" s="22">
        <f t="shared" si="239"/>
        <v>4.2547274749721913E-2</v>
      </c>
      <c r="G1877" s="52">
        <v>4234</v>
      </c>
      <c r="H1877" s="53">
        <v>1969</v>
      </c>
      <c r="I1877" s="24">
        <f t="shared" si="237"/>
        <v>46.504487482286258</v>
      </c>
      <c r="J1877" s="42"/>
      <c r="T1877" s="42"/>
      <c r="U1877" s="42"/>
      <c r="V1877" s="42"/>
      <c r="W1877" s="42"/>
    </row>
    <row r="1878" spans="1:23" ht="25.5">
      <c r="A1878" s="25" t="s">
        <v>1752</v>
      </c>
      <c r="B1878" s="4" t="s">
        <v>4148</v>
      </c>
      <c r="C1878" s="36">
        <v>195</v>
      </c>
      <c r="D1878" s="37">
        <v>50</v>
      </c>
      <c r="E1878" s="36">
        <f t="shared" si="240"/>
        <v>145</v>
      </c>
      <c r="F1878" s="22">
        <f t="shared" si="239"/>
        <v>0.25641025641025639</v>
      </c>
      <c r="G1878" s="52">
        <v>135</v>
      </c>
      <c r="H1878" s="53">
        <v>35</v>
      </c>
      <c r="I1878" s="24">
        <f t="shared" si="237"/>
        <v>25.925925925925924</v>
      </c>
      <c r="J1878" s="42"/>
      <c r="T1878" s="42"/>
      <c r="U1878" s="42"/>
      <c r="V1878" s="42"/>
      <c r="W1878" s="42"/>
    </row>
    <row r="1879" spans="1:23">
      <c r="A1879" s="25" t="s">
        <v>1603</v>
      </c>
      <c r="B1879" s="4" t="s">
        <v>4010</v>
      </c>
      <c r="C1879" s="36">
        <v>1794</v>
      </c>
      <c r="D1879" s="37">
        <v>4768</v>
      </c>
      <c r="E1879" s="36">
        <f t="shared" si="240"/>
        <v>-2974</v>
      </c>
      <c r="F1879" s="22">
        <f t="shared" si="239"/>
        <v>2.657748049052397</v>
      </c>
      <c r="G1879" s="52">
        <v>1066</v>
      </c>
      <c r="H1879" s="53">
        <v>269</v>
      </c>
      <c r="I1879" s="24">
        <f t="shared" si="237"/>
        <v>25.234521575984992</v>
      </c>
      <c r="J1879" s="42"/>
      <c r="T1879" s="42"/>
      <c r="U1879" s="42"/>
      <c r="V1879" s="42"/>
      <c r="W1879" s="42"/>
    </row>
    <row r="1880" spans="1:23" ht="25.5">
      <c r="A1880" s="25" t="s">
        <v>368</v>
      </c>
      <c r="B1880" s="4" t="s">
        <v>2843</v>
      </c>
      <c r="C1880" s="36">
        <v>43</v>
      </c>
      <c r="D1880" s="37">
        <v>17</v>
      </c>
      <c r="E1880" s="36">
        <f t="shared" si="240"/>
        <v>26</v>
      </c>
      <c r="F1880" s="22">
        <f t="shared" si="239"/>
        <v>0.39534883720930231</v>
      </c>
      <c r="G1880" s="52">
        <v>23</v>
      </c>
      <c r="H1880" s="53">
        <v>0</v>
      </c>
      <c r="I1880" s="24">
        <f t="shared" si="237"/>
        <v>0</v>
      </c>
      <c r="J1880" s="42"/>
      <c r="T1880" s="42"/>
      <c r="U1880" s="42"/>
      <c r="V1880" s="42"/>
      <c r="W1880" s="42"/>
    </row>
    <row r="1881" spans="1:23" ht="25.5">
      <c r="A1881" s="25" t="s">
        <v>569</v>
      </c>
      <c r="B1881" s="4" t="s">
        <v>3056</v>
      </c>
      <c r="C1881" s="36">
        <v>2046</v>
      </c>
      <c r="D1881" s="37">
        <v>187</v>
      </c>
      <c r="E1881" s="36">
        <f t="shared" si="240"/>
        <v>1859</v>
      </c>
      <c r="F1881" s="22">
        <f t="shared" si="239"/>
        <v>9.1397849462365593E-2</v>
      </c>
      <c r="G1881" s="52">
        <v>1369</v>
      </c>
      <c r="H1881" s="53">
        <v>228</v>
      </c>
      <c r="I1881" s="24">
        <f t="shared" ref="I1881:I1908" si="241">H1881/G1881*100</f>
        <v>16.654492330168004</v>
      </c>
      <c r="J1881" s="42"/>
      <c r="T1881" s="42"/>
      <c r="U1881" s="42"/>
      <c r="V1881" s="42"/>
      <c r="W1881" s="42"/>
    </row>
    <row r="1882" spans="1:23">
      <c r="A1882" s="25" t="s">
        <v>684</v>
      </c>
      <c r="B1882" s="4" t="s">
        <v>3179</v>
      </c>
      <c r="C1882" s="36">
        <v>17</v>
      </c>
      <c r="D1882" s="37">
        <v>0</v>
      </c>
      <c r="E1882" s="36">
        <f t="shared" si="240"/>
        <v>17</v>
      </c>
      <c r="F1882" s="22" t="s">
        <v>5190</v>
      </c>
      <c r="G1882" s="52">
        <v>7</v>
      </c>
      <c r="H1882" s="53">
        <v>0</v>
      </c>
      <c r="I1882" s="24">
        <f t="shared" si="241"/>
        <v>0</v>
      </c>
      <c r="J1882" s="42"/>
      <c r="T1882" s="42"/>
      <c r="U1882" s="42"/>
      <c r="V1882" s="42"/>
      <c r="W1882" s="42"/>
    </row>
    <row r="1883" spans="1:23" ht="25.5">
      <c r="A1883" s="25" t="s">
        <v>610</v>
      </c>
      <c r="B1883" s="4" t="s">
        <v>3101</v>
      </c>
      <c r="C1883" s="36">
        <v>265</v>
      </c>
      <c r="D1883" s="37">
        <v>43</v>
      </c>
      <c r="E1883" s="36">
        <f t="shared" si="240"/>
        <v>222</v>
      </c>
      <c r="F1883" s="22">
        <f t="shared" ref="F1883:F1895" si="242">D1883/C1883</f>
        <v>0.16226415094339622</v>
      </c>
      <c r="G1883" s="52">
        <v>139</v>
      </c>
      <c r="H1883" s="53">
        <v>21</v>
      </c>
      <c r="I1883" s="24">
        <f t="shared" si="241"/>
        <v>15.107913669064748</v>
      </c>
      <c r="J1883" s="42"/>
      <c r="T1883" s="42"/>
      <c r="U1883" s="42"/>
      <c r="V1883" s="42"/>
      <c r="W1883" s="42"/>
    </row>
    <row r="1884" spans="1:23" ht="25.5">
      <c r="A1884" s="25" t="s">
        <v>604</v>
      </c>
      <c r="B1884" s="4" t="s">
        <v>3095</v>
      </c>
      <c r="C1884" s="36">
        <v>546</v>
      </c>
      <c r="D1884" s="37">
        <v>133</v>
      </c>
      <c r="E1884" s="36">
        <f t="shared" si="240"/>
        <v>413</v>
      </c>
      <c r="F1884" s="22">
        <f t="shared" si="242"/>
        <v>0.24358974358974358</v>
      </c>
      <c r="G1884" s="52">
        <v>286</v>
      </c>
      <c r="H1884" s="53">
        <v>45</v>
      </c>
      <c r="I1884" s="24">
        <f t="shared" si="241"/>
        <v>15.734265734265735</v>
      </c>
      <c r="J1884" s="42"/>
      <c r="T1884" s="42"/>
      <c r="U1884" s="42"/>
      <c r="V1884" s="42"/>
      <c r="W1884" s="42"/>
    </row>
    <row r="1885" spans="1:23" ht="25.5">
      <c r="A1885" s="25" t="s">
        <v>678</v>
      </c>
      <c r="B1885" s="4" t="s">
        <v>3172</v>
      </c>
      <c r="C1885" s="36">
        <v>213</v>
      </c>
      <c r="D1885" s="37">
        <v>22</v>
      </c>
      <c r="E1885" s="36">
        <f t="shared" si="240"/>
        <v>191</v>
      </c>
      <c r="F1885" s="22">
        <f t="shared" si="242"/>
        <v>0.10328638497652583</v>
      </c>
      <c r="G1885" s="52">
        <v>123</v>
      </c>
      <c r="H1885" s="53">
        <v>28</v>
      </c>
      <c r="I1885" s="24">
        <f t="shared" si="241"/>
        <v>22.76422764227642</v>
      </c>
      <c r="J1885" s="42"/>
      <c r="T1885" s="42"/>
      <c r="U1885" s="42"/>
      <c r="V1885" s="42"/>
      <c r="W1885" s="42"/>
    </row>
    <row r="1886" spans="1:23" ht="25.5">
      <c r="A1886" s="25" t="s">
        <v>584</v>
      </c>
      <c r="B1886" s="4" t="s">
        <v>3073</v>
      </c>
      <c r="C1886" s="36">
        <v>66</v>
      </c>
      <c r="D1886" s="37">
        <v>19</v>
      </c>
      <c r="E1886" s="36">
        <f t="shared" si="240"/>
        <v>47</v>
      </c>
      <c r="F1886" s="22">
        <f t="shared" si="242"/>
        <v>0.2878787878787879</v>
      </c>
      <c r="G1886" s="52">
        <v>30</v>
      </c>
      <c r="H1886" s="53">
        <v>1</v>
      </c>
      <c r="I1886" s="24">
        <f t="shared" si="241"/>
        <v>3.3333333333333335</v>
      </c>
      <c r="J1886" s="42"/>
      <c r="T1886" s="42"/>
      <c r="U1886" s="42"/>
      <c r="V1886" s="42"/>
      <c r="W1886" s="42"/>
    </row>
    <row r="1887" spans="1:23" ht="25.5">
      <c r="A1887" s="25" t="s">
        <v>544</v>
      </c>
      <c r="B1887" s="4" t="s">
        <v>3029</v>
      </c>
      <c r="C1887" s="36">
        <v>4903</v>
      </c>
      <c r="D1887" s="37">
        <v>157</v>
      </c>
      <c r="E1887" s="36">
        <f t="shared" si="240"/>
        <v>4746</v>
      </c>
      <c r="F1887" s="22">
        <f t="shared" si="242"/>
        <v>3.2021211503161333E-2</v>
      </c>
      <c r="G1887" s="52">
        <v>2788</v>
      </c>
      <c r="H1887" s="53">
        <v>217</v>
      </c>
      <c r="I1887" s="24">
        <f t="shared" si="241"/>
        <v>7.7833572453371591</v>
      </c>
      <c r="J1887" s="42"/>
      <c r="T1887" s="42"/>
      <c r="U1887" s="42"/>
      <c r="V1887" s="42"/>
      <c r="W1887" s="42"/>
    </row>
    <row r="1888" spans="1:23" ht="25.5">
      <c r="A1888" s="25" t="s">
        <v>581</v>
      </c>
      <c r="B1888" s="4" t="s">
        <v>3069</v>
      </c>
      <c r="C1888" s="36">
        <v>1164</v>
      </c>
      <c r="D1888" s="37">
        <v>58</v>
      </c>
      <c r="E1888" s="36">
        <f t="shared" si="240"/>
        <v>1106</v>
      </c>
      <c r="F1888" s="22">
        <f t="shared" si="242"/>
        <v>4.9828178694158079E-2</v>
      </c>
      <c r="G1888" s="52">
        <v>729</v>
      </c>
      <c r="H1888" s="53">
        <v>138</v>
      </c>
      <c r="I1888" s="24">
        <f t="shared" si="241"/>
        <v>18.930041152263374</v>
      </c>
      <c r="J1888" s="42"/>
      <c r="T1888" s="42"/>
      <c r="U1888" s="42"/>
      <c r="V1888" s="42"/>
      <c r="W1888" s="42"/>
    </row>
    <row r="1889" spans="1:23" ht="38.25">
      <c r="A1889" s="25" t="s">
        <v>512</v>
      </c>
      <c r="B1889" s="4" t="s">
        <v>2997</v>
      </c>
      <c r="C1889" s="36">
        <v>234</v>
      </c>
      <c r="D1889" s="37">
        <v>109</v>
      </c>
      <c r="E1889" s="36">
        <f t="shared" si="240"/>
        <v>125</v>
      </c>
      <c r="F1889" s="22">
        <f t="shared" si="242"/>
        <v>0.46581196581196582</v>
      </c>
      <c r="G1889" s="52">
        <v>141</v>
      </c>
      <c r="H1889" s="53">
        <v>30</v>
      </c>
      <c r="I1889" s="24">
        <f t="shared" si="241"/>
        <v>21.276595744680851</v>
      </c>
      <c r="J1889" s="42"/>
      <c r="T1889" s="42"/>
      <c r="U1889" s="42"/>
      <c r="V1889" s="42"/>
      <c r="W1889" s="42"/>
    </row>
    <row r="1890" spans="1:23">
      <c r="A1890" s="25" t="s">
        <v>148</v>
      </c>
      <c r="B1890" s="4" t="s">
        <v>2550</v>
      </c>
      <c r="C1890" s="36">
        <v>37</v>
      </c>
      <c r="D1890" s="37">
        <v>5</v>
      </c>
      <c r="E1890" s="36">
        <f t="shared" si="240"/>
        <v>32</v>
      </c>
      <c r="F1890" s="22">
        <f t="shared" si="242"/>
        <v>0.13513513513513514</v>
      </c>
      <c r="G1890" s="52">
        <v>23</v>
      </c>
      <c r="H1890" s="53">
        <v>6</v>
      </c>
      <c r="I1890" s="24">
        <f t="shared" si="241"/>
        <v>26.086956521739129</v>
      </c>
      <c r="J1890" s="42"/>
      <c r="T1890" s="42"/>
      <c r="U1890" s="42"/>
      <c r="V1890" s="42"/>
      <c r="W1890" s="42"/>
    </row>
    <row r="1891" spans="1:23" ht="25.5">
      <c r="A1891" s="25" t="s">
        <v>396</v>
      </c>
      <c r="B1891" s="4" t="s">
        <v>2877</v>
      </c>
      <c r="C1891" s="36">
        <v>104</v>
      </c>
      <c r="D1891" s="37">
        <v>30</v>
      </c>
      <c r="E1891" s="36">
        <f t="shared" si="240"/>
        <v>74</v>
      </c>
      <c r="F1891" s="22">
        <f t="shared" si="242"/>
        <v>0.28846153846153844</v>
      </c>
      <c r="G1891" s="52">
        <v>56</v>
      </c>
      <c r="H1891" s="53">
        <v>13</v>
      </c>
      <c r="I1891" s="24">
        <f t="shared" si="241"/>
        <v>23.214285714285715</v>
      </c>
      <c r="J1891" s="42"/>
      <c r="T1891" s="42"/>
      <c r="U1891" s="42"/>
      <c r="V1891" s="42"/>
      <c r="W1891" s="42"/>
    </row>
    <row r="1892" spans="1:23" ht="25.5">
      <c r="A1892" s="25" t="s">
        <v>170</v>
      </c>
      <c r="B1892" s="4" t="s">
        <v>2574</v>
      </c>
      <c r="C1892" s="36">
        <v>520</v>
      </c>
      <c r="D1892" s="37">
        <v>28</v>
      </c>
      <c r="E1892" s="36">
        <f t="shared" si="240"/>
        <v>492</v>
      </c>
      <c r="F1892" s="22">
        <f t="shared" si="242"/>
        <v>5.3846153846153849E-2</v>
      </c>
      <c r="G1892" s="52">
        <v>365</v>
      </c>
      <c r="H1892" s="53">
        <v>52</v>
      </c>
      <c r="I1892" s="24">
        <f t="shared" si="241"/>
        <v>14.246575342465754</v>
      </c>
      <c r="J1892" s="42"/>
      <c r="T1892" s="42"/>
      <c r="U1892" s="42"/>
      <c r="V1892" s="42"/>
      <c r="W1892" s="42"/>
    </row>
    <row r="1893" spans="1:23" ht="25.5">
      <c r="A1893" s="25" t="s">
        <v>640</v>
      </c>
      <c r="B1893" s="4" t="s">
        <v>4979</v>
      </c>
      <c r="C1893" s="36">
        <v>2418</v>
      </c>
      <c r="D1893" s="37">
        <v>109</v>
      </c>
      <c r="E1893" s="36">
        <f t="shared" si="240"/>
        <v>2309</v>
      </c>
      <c r="F1893" s="22">
        <f t="shared" si="242"/>
        <v>4.5078577336641855E-2</v>
      </c>
      <c r="G1893" s="52">
        <v>1566</v>
      </c>
      <c r="H1893" s="53">
        <v>288</v>
      </c>
      <c r="I1893" s="24">
        <f t="shared" si="241"/>
        <v>18.390804597701148</v>
      </c>
      <c r="J1893" s="42"/>
      <c r="T1893" s="42"/>
      <c r="U1893" s="42"/>
      <c r="V1893" s="42"/>
      <c r="W1893" s="42"/>
    </row>
    <row r="1894" spans="1:23">
      <c r="A1894" s="25" t="s">
        <v>1054</v>
      </c>
      <c r="B1894" s="4" t="s">
        <v>3502</v>
      </c>
      <c r="C1894" s="36">
        <v>86</v>
      </c>
      <c r="D1894" s="37">
        <v>60</v>
      </c>
      <c r="E1894" s="36">
        <f t="shared" si="240"/>
        <v>26</v>
      </c>
      <c r="F1894" s="22">
        <f t="shared" si="242"/>
        <v>0.69767441860465118</v>
      </c>
      <c r="G1894" s="52">
        <v>57</v>
      </c>
      <c r="H1894" s="53">
        <v>16</v>
      </c>
      <c r="I1894" s="24">
        <f t="shared" si="241"/>
        <v>28.07017543859649</v>
      </c>
      <c r="J1894" s="42"/>
      <c r="T1894" s="42"/>
      <c r="U1894" s="42"/>
      <c r="V1894" s="42"/>
      <c r="W1894" s="42"/>
    </row>
    <row r="1895" spans="1:23" ht="25.5">
      <c r="A1895" s="25" t="s">
        <v>1375</v>
      </c>
      <c r="B1895" s="4" t="s">
        <v>3801</v>
      </c>
      <c r="C1895" s="36">
        <v>873</v>
      </c>
      <c r="D1895" s="37">
        <v>1225</v>
      </c>
      <c r="E1895" s="36">
        <f t="shared" si="240"/>
        <v>-352</v>
      </c>
      <c r="F1895" s="22">
        <f t="shared" si="242"/>
        <v>1.4032073310423825</v>
      </c>
      <c r="G1895" s="52">
        <v>572</v>
      </c>
      <c r="H1895" s="53">
        <v>140</v>
      </c>
      <c r="I1895" s="24">
        <f t="shared" si="241"/>
        <v>24.475524475524477</v>
      </c>
      <c r="J1895" s="42"/>
      <c r="T1895" s="42"/>
      <c r="U1895" s="42"/>
      <c r="V1895" s="42"/>
      <c r="W1895" s="42"/>
    </row>
    <row r="1896" spans="1:23">
      <c r="A1896" s="25" t="s">
        <v>1300</v>
      </c>
      <c r="B1896" s="4" t="s">
        <v>3732</v>
      </c>
      <c r="C1896" s="36">
        <v>14</v>
      </c>
      <c r="D1896" s="37">
        <v>0</v>
      </c>
      <c r="E1896" s="36">
        <f t="shared" si="240"/>
        <v>14</v>
      </c>
      <c r="F1896" s="22" t="s">
        <v>5190</v>
      </c>
      <c r="G1896" s="52">
        <v>11</v>
      </c>
      <c r="H1896" s="53">
        <v>2</v>
      </c>
      <c r="I1896" s="24">
        <f t="shared" si="241"/>
        <v>18.181818181818183</v>
      </c>
      <c r="J1896" s="42"/>
      <c r="T1896" s="42"/>
      <c r="U1896" s="42"/>
      <c r="V1896" s="42"/>
      <c r="W1896" s="42"/>
    </row>
    <row r="1897" spans="1:23">
      <c r="A1897" s="25" t="s">
        <v>1871</v>
      </c>
      <c r="B1897" s="4" t="s">
        <v>4257</v>
      </c>
      <c r="C1897" s="36">
        <v>2037</v>
      </c>
      <c r="D1897" s="37">
        <v>924</v>
      </c>
      <c r="E1897" s="36">
        <f t="shared" si="240"/>
        <v>1113</v>
      </c>
      <c r="F1897" s="22">
        <f t="shared" ref="F1897:F1911" si="243">D1897/C1897</f>
        <v>0.45360824742268041</v>
      </c>
      <c r="G1897" s="52">
        <v>1504</v>
      </c>
      <c r="H1897" s="53">
        <v>429</v>
      </c>
      <c r="I1897" s="24">
        <f t="shared" si="241"/>
        <v>28.523936170212767</v>
      </c>
      <c r="J1897" s="42"/>
      <c r="T1897" s="42"/>
      <c r="U1897" s="42"/>
      <c r="V1897" s="42"/>
      <c r="W1897" s="42"/>
    </row>
    <row r="1898" spans="1:23" ht="25.5">
      <c r="A1898" s="25" t="s">
        <v>1651</v>
      </c>
      <c r="B1898" s="4" t="s">
        <v>4053</v>
      </c>
      <c r="C1898" s="36">
        <v>126</v>
      </c>
      <c r="D1898" s="37">
        <v>64</v>
      </c>
      <c r="E1898" s="36">
        <f t="shared" si="240"/>
        <v>62</v>
      </c>
      <c r="F1898" s="22">
        <f t="shared" si="243"/>
        <v>0.50793650793650791</v>
      </c>
      <c r="G1898" s="52">
        <v>89</v>
      </c>
      <c r="H1898" s="53">
        <v>33</v>
      </c>
      <c r="I1898" s="24">
        <f t="shared" si="241"/>
        <v>37.078651685393261</v>
      </c>
      <c r="J1898" s="42"/>
      <c r="T1898" s="42"/>
      <c r="U1898" s="42"/>
      <c r="V1898" s="42"/>
      <c r="W1898" s="42"/>
    </row>
    <row r="1899" spans="1:23" ht="25.5">
      <c r="A1899" s="25" t="s">
        <v>1729</v>
      </c>
      <c r="B1899" s="4" t="s">
        <v>4126</v>
      </c>
      <c r="C1899" s="36">
        <v>77</v>
      </c>
      <c r="D1899" s="37">
        <v>12</v>
      </c>
      <c r="E1899" s="36">
        <f t="shared" si="240"/>
        <v>65</v>
      </c>
      <c r="F1899" s="22">
        <f t="shared" si="243"/>
        <v>0.15584415584415584</v>
      </c>
      <c r="G1899" s="52">
        <v>69</v>
      </c>
      <c r="H1899" s="53">
        <v>31</v>
      </c>
      <c r="I1899" s="24">
        <f t="shared" si="241"/>
        <v>44.927536231884055</v>
      </c>
      <c r="J1899" s="42"/>
      <c r="T1899" s="42"/>
      <c r="U1899" s="42"/>
      <c r="V1899" s="42"/>
      <c r="W1899" s="42"/>
    </row>
    <row r="1900" spans="1:23">
      <c r="A1900" s="25" t="s">
        <v>1631</v>
      </c>
      <c r="B1900" s="4" t="s">
        <v>4034</v>
      </c>
      <c r="C1900" s="36">
        <v>1211</v>
      </c>
      <c r="D1900" s="37">
        <v>880</v>
      </c>
      <c r="E1900" s="36">
        <f t="shared" si="240"/>
        <v>331</v>
      </c>
      <c r="F1900" s="22">
        <f t="shared" si="243"/>
        <v>0.72667217175887699</v>
      </c>
      <c r="G1900" s="52">
        <v>860</v>
      </c>
      <c r="H1900" s="53">
        <v>265</v>
      </c>
      <c r="I1900" s="24">
        <f t="shared" si="241"/>
        <v>30.813953488372093</v>
      </c>
      <c r="J1900" s="42"/>
      <c r="T1900" s="42"/>
      <c r="U1900" s="42"/>
      <c r="V1900" s="42"/>
      <c r="W1900" s="42"/>
    </row>
    <row r="1901" spans="1:23">
      <c r="A1901" s="25" t="s">
        <v>1904</v>
      </c>
      <c r="B1901" s="4" t="s">
        <v>4288</v>
      </c>
      <c r="C1901" s="36">
        <v>120</v>
      </c>
      <c r="D1901" s="37">
        <v>91</v>
      </c>
      <c r="E1901" s="36">
        <f t="shared" si="240"/>
        <v>29</v>
      </c>
      <c r="F1901" s="22">
        <f t="shared" si="243"/>
        <v>0.7583333333333333</v>
      </c>
      <c r="G1901" s="52">
        <v>81</v>
      </c>
      <c r="H1901" s="53">
        <v>16</v>
      </c>
      <c r="I1901" s="24">
        <f t="shared" si="241"/>
        <v>19.753086419753085</v>
      </c>
      <c r="J1901" s="42"/>
      <c r="T1901" s="42"/>
      <c r="U1901" s="42"/>
      <c r="V1901" s="42"/>
      <c r="W1901" s="42"/>
    </row>
    <row r="1902" spans="1:23" ht="25.5">
      <c r="A1902" s="25" t="s">
        <v>1293</v>
      </c>
      <c r="B1902" s="4" t="s">
        <v>3725</v>
      </c>
      <c r="C1902" s="36">
        <v>76</v>
      </c>
      <c r="D1902" s="37">
        <v>32</v>
      </c>
      <c r="E1902" s="36">
        <f t="shared" si="240"/>
        <v>44</v>
      </c>
      <c r="F1902" s="22">
        <f t="shared" si="243"/>
        <v>0.42105263157894735</v>
      </c>
      <c r="G1902" s="52">
        <v>46</v>
      </c>
      <c r="H1902" s="53">
        <v>9</v>
      </c>
      <c r="I1902" s="24">
        <f t="shared" si="241"/>
        <v>19.565217391304348</v>
      </c>
      <c r="J1902" s="42"/>
      <c r="T1902" s="42"/>
      <c r="U1902" s="42"/>
      <c r="V1902" s="42"/>
      <c r="W1902" s="42"/>
    </row>
    <row r="1903" spans="1:23">
      <c r="A1903" s="25" t="s">
        <v>768</v>
      </c>
      <c r="B1903" s="4" t="s">
        <v>3253</v>
      </c>
      <c r="C1903" s="36">
        <v>165</v>
      </c>
      <c r="D1903" s="37">
        <v>71</v>
      </c>
      <c r="E1903" s="36">
        <f t="shared" si="240"/>
        <v>94</v>
      </c>
      <c r="F1903" s="22">
        <f t="shared" si="243"/>
        <v>0.4303030303030303</v>
      </c>
      <c r="G1903" s="52">
        <v>142</v>
      </c>
      <c r="H1903" s="53">
        <v>50</v>
      </c>
      <c r="I1903" s="24">
        <f t="shared" si="241"/>
        <v>35.2112676056338</v>
      </c>
      <c r="J1903" s="42"/>
      <c r="T1903" s="42"/>
      <c r="U1903" s="42"/>
      <c r="V1903" s="42"/>
      <c r="W1903" s="42"/>
    </row>
    <row r="1904" spans="1:23">
      <c r="A1904" s="25" t="s">
        <v>807</v>
      </c>
      <c r="B1904" s="4" t="s">
        <v>3282</v>
      </c>
      <c r="C1904" s="36">
        <v>248</v>
      </c>
      <c r="D1904" s="37">
        <v>3</v>
      </c>
      <c r="E1904" s="36">
        <f t="shared" si="240"/>
        <v>245</v>
      </c>
      <c r="F1904" s="22">
        <f t="shared" si="243"/>
        <v>1.2096774193548387E-2</v>
      </c>
      <c r="G1904" s="52">
        <v>234</v>
      </c>
      <c r="H1904" s="53">
        <v>94</v>
      </c>
      <c r="I1904" s="24">
        <f t="shared" si="241"/>
        <v>40.17094017094017</v>
      </c>
      <c r="J1904" s="42"/>
      <c r="T1904" s="42"/>
      <c r="U1904" s="42"/>
      <c r="V1904" s="42"/>
      <c r="W1904" s="42"/>
    </row>
    <row r="1905" spans="1:23" ht="25.5">
      <c r="A1905" s="25" t="s">
        <v>786</v>
      </c>
      <c r="B1905" s="4" t="s">
        <v>3266</v>
      </c>
      <c r="C1905" s="36">
        <v>109</v>
      </c>
      <c r="D1905" s="37">
        <v>94</v>
      </c>
      <c r="E1905" s="36">
        <f t="shared" si="240"/>
        <v>15</v>
      </c>
      <c r="F1905" s="22">
        <f t="shared" si="243"/>
        <v>0.86238532110091748</v>
      </c>
      <c r="G1905" s="52">
        <v>83</v>
      </c>
      <c r="H1905" s="53">
        <v>24</v>
      </c>
      <c r="I1905" s="24">
        <f t="shared" si="241"/>
        <v>28.915662650602407</v>
      </c>
      <c r="J1905" s="42"/>
      <c r="T1905" s="42"/>
      <c r="U1905" s="42"/>
      <c r="V1905" s="42"/>
      <c r="W1905" s="42"/>
    </row>
    <row r="1906" spans="1:23">
      <c r="A1906" s="25" t="s">
        <v>776</v>
      </c>
      <c r="B1906" s="4" t="s">
        <v>3259</v>
      </c>
      <c r="C1906" s="36">
        <v>408</v>
      </c>
      <c r="D1906" s="37">
        <v>51</v>
      </c>
      <c r="E1906" s="36">
        <f t="shared" si="240"/>
        <v>357</v>
      </c>
      <c r="F1906" s="22">
        <f t="shared" si="243"/>
        <v>0.125</v>
      </c>
      <c r="G1906" s="52">
        <v>363</v>
      </c>
      <c r="H1906" s="53">
        <v>158</v>
      </c>
      <c r="I1906" s="24">
        <f t="shared" si="241"/>
        <v>43.526170798898072</v>
      </c>
      <c r="J1906" s="42"/>
      <c r="T1906" s="42"/>
      <c r="U1906" s="42"/>
      <c r="V1906" s="42"/>
      <c r="W1906" s="42"/>
    </row>
    <row r="1907" spans="1:23" ht="25.5">
      <c r="A1907" s="25" t="s">
        <v>814</v>
      </c>
      <c r="B1907" s="4" t="s">
        <v>3283</v>
      </c>
      <c r="C1907" s="36">
        <v>91</v>
      </c>
      <c r="D1907" s="37">
        <v>16</v>
      </c>
      <c r="E1907" s="36">
        <f t="shared" si="240"/>
        <v>75</v>
      </c>
      <c r="F1907" s="22">
        <f t="shared" si="243"/>
        <v>0.17582417582417584</v>
      </c>
      <c r="G1907" s="52">
        <v>79</v>
      </c>
      <c r="H1907" s="53">
        <v>31</v>
      </c>
      <c r="I1907" s="24">
        <f t="shared" si="241"/>
        <v>39.24050632911392</v>
      </c>
      <c r="J1907" s="42"/>
      <c r="T1907" s="42"/>
      <c r="U1907" s="42"/>
      <c r="V1907" s="42"/>
      <c r="W1907" s="42"/>
    </row>
    <row r="1908" spans="1:23">
      <c r="A1908" s="25" t="s">
        <v>800</v>
      </c>
      <c r="B1908" s="4" t="s">
        <v>3277</v>
      </c>
      <c r="C1908" s="36">
        <v>1418</v>
      </c>
      <c r="D1908" s="37">
        <v>70</v>
      </c>
      <c r="E1908" s="36">
        <f t="shared" si="240"/>
        <v>1348</v>
      </c>
      <c r="F1908" s="22">
        <f t="shared" si="243"/>
        <v>4.9365303244005641E-2</v>
      </c>
      <c r="G1908" s="52">
        <v>1159</v>
      </c>
      <c r="H1908" s="53">
        <v>446</v>
      </c>
      <c r="I1908" s="24">
        <f t="shared" si="241"/>
        <v>38.481449525452973</v>
      </c>
      <c r="J1908" s="42"/>
      <c r="T1908" s="42"/>
      <c r="U1908" s="42"/>
      <c r="V1908" s="42"/>
      <c r="W1908" s="42"/>
    </row>
    <row r="1909" spans="1:23">
      <c r="A1909" s="25" t="s">
        <v>901</v>
      </c>
      <c r="B1909" s="4" t="s">
        <v>3367</v>
      </c>
      <c r="C1909" s="36">
        <v>3</v>
      </c>
      <c r="D1909" s="37">
        <v>12</v>
      </c>
      <c r="E1909" s="36">
        <f t="shared" si="240"/>
        <v>-9</v>
      </c>
      <c r="F1909" s="22">
        <f t="shared" si="243"/>
        <v>4</v>
      </c>
      <c r="G1909" s="52">
        <v>0</v>
      </c>
      <c r="H1909" s="53">
        <v>0</v>
      </c>
      <c r="I1909" s="24" t="s">
        <v>5192</v>
      </c>
      <c r="J1909" s="42"/>
      <c r="T1909" s="42"/>
      <c r="U1909" s="42"/>
      <c r="V1909" s="42"/>
      <c r="W1909" s="42"/>
    </row>
    <row r="1910" spans="1:23" ht="25.5">
      <c r="A1910" s="25" t="s">
        <v>758</v>
      </c>
      <c r="B1910" s="4" t="s">
        <v>3249</v>
      </c>
      <c r="C1910" s="36">
        <v>48</v>
      </c>
      <c r="D1910" s="37">
        <v>3</v>
      </c>
      <c r="E1910" s="36">
        <f t="shared" si="240"/>
        <v>45</v>
      </c>
      <c r="F1910" s="22">
        <f t="shared" si="243"/>
        <v>6.25E-2</v>
      </c>
      <c r="G1910" s="52">
        <v>47</v>
      </c>
      <c r="H1910" s="53">
        <v>19</v>
      </c>
      <c r="I1910" s="24">
        <f t="shared" ref="I1910:I1918" si="244">H1910/G1910*100</f>
        <v>40.425531914893611</v>
      </c>
      <c r="J1910" s="42"/>
      <c r="T1910" s="42"/>
      <c r="U1910" s="42"/>
      <c r="V1910" s="42"/>
      <c r="W1910" s="42"/>
    </row>
    <row r="1911" spans="1:23" ht="38.25">
      <c r="A1911" s="25" t="s">
        <v>847</v>
      </c>
      <c r="B1911" s="4" t="s">
        <v>3302</v>
      </c>
      <c r="C1911" s="36">
        <v>1042</v>
      </c>
      <c r="D1911" s="37">
        <v>45</v>
      </c>
      <c r="E1911" s="36">
        <f t="shared" si="240"/>
        <v>997</v>
      </c>
      <c r="F1911" s="22">
        <f t="shared" si="243"/>
        <v>4.3186180422264873E-2</v>
      </c>
      <c r="G1911" s="52">
        <v>972</v>
      </c>
      <c r="H1911" s="53">
        <v>319</v>
      </c>
      <c r="I1911" s="24">
        <f t="shared" si="244"/>
        <v>32.818930041152264</v>
      </c>
      <c r="J1911" s="42"/>
      <c r="T1911" s="42"/>
      <c r="U1911" s="42"/>
      <c r="V1911" s="42"/>
      <c r="W1911" s="42"/>
    </row>
    <row r="1912" spans="1:23">
      <c r="A1912" s="25" t="s">
        <v>910</v>
      </c>
      <c r="B1912" s="4" t="s">
        <v>3370</v>
      </c>
      <c r="C1912" s="36">
        <v>133</v>
      </c>
      <c r="D1912" s="37">
        <v>0</v>
      </c>
      <c r="E1912" s="36">
        <f t="shared" si="240"/>
        <v>133</v>
      </c>
      <c r="F1912" s="22" t="s">
        <v>5190</v>
      </c>
      <c r="G1912" s="52">
        <v>148</v>
      </c>
      <c r="H1912" s="53">
        <v>48</v>
      </c>
      <c r="I1912" s="24">
        <f t="shared" si="244"/>
        <v>32.432432432432435</v>
      </c>
      <c r="J1912" s="42"/>
      <c r="T1912" s="42"/>
      <c r="U1912" s="42"/>
      <c r="V1912" s="42"/>
      <c r="W1912" s="42"/>
    </row>
    <row r="1913" spans="1:23">
      <c r="A1913" s="25" t="s">
        <v>929</v>
      </c>
      <c r="B1913" s="4" t="s">
        <v>3386</v>
      </c>
      <c r="C1913" s="36">
        <v>2643</v>
      </c>
      <c r="D1913" s="37">
        <v>25</v>
      </c>
      <c r="E1913" s="36">
        <f t="shared" si="240"/>
        <v>2618</v>
      </c>
      <c r="F1913" s="22">
        <f t="shared" ref="F1913:F1918" si="245">D1913/C1913</f>
        <v>9.4589481649640563E-3</v>
      </c>
      <c r="G1913" s="52">
        <v>2410</v>
      </c>
      <c r="H1913" s="53">
        <v>800</v>
      </c>
      <c r="I1913" s="24">
        <f t="shared" si="244"/>
        <v>33.195020746887963</v>
      </c>
      <c r="J1913" s="42"/>
      <c r="T1913" s="42"/>
      <c r="U1913" s="42"/>
      <c r="V1913" s="42"/>
      <c r="W1913" s="42"/>
    </row>
    <row r="1914" spans="1:23" ht="25.5">
      <c r="A1914" s="25" t="s">
        <v>1185</v>
      </c>
      <c r="B1914" s="4" t="s">
        <v>3627</v>
      </c>
      <c r="C1914" s="36">
        <v>103</v>
      </c>
      <c r="D1914" s="37">
        <v>105</v>
      </c>
      <c r="E1914" s="36">
        <f t="shared" si="240"/>
        <v>-2</v>
      </c>
      <c r="F1914" s="22">
        <f t="shared" si="245"/>
        <v>1.0194174757281553</v>
      </c>
      <c r="G1914" s="52">
        <v>44</v>
      </c>
      <c r="H1914" s="53">
        <v>7</v>
      </c>
      <c r="I1914" s="24">
        <f t="shared" si="244"/>
        <v>15.909090909090908</v>
      </c>
      <c r="J1914" s="42"/>
      <c r="T1914" s="42"/>
      <c r="U1914" s="42"/>
      <c r="V1914" s="42"/>
      <c r="W1914" s="42"/>
    </row>
    <row r="1915" spans="1:23" ht="25.5">
      <c r="A1915" s="25" t="s">
        <v>748</v>
      </c>
      <c r="B1915" s="4" t="s">
        <v>3245</v>
      </c>
      <c r="C1915" s="36">
        <v>7</v>
      </c>
      <c r="D1915" s="37">
        <v>1</v>
      </c>
      <c r="E1915" s="36">
        <f t="shared" si="240"/>
        <v>6</v>
      </c>
      <c r="F1915" s="22">
        <f t="shared" si="245"/>
        <v>0.14285714285714285</v>
      </c>
      <c r="G1915" s="52">
        <v>6</v>
      </c>
      <c r="H1915" s="53">
        <v>1</v>
      </c>
      <c r="I1915" s="24">
        <f t="shared" si="244"/>
        <v>16.666666666666664</v>
      </c>
      <c r="J1915" s="42"/>
      <c r="T1915" s="42"/>
      <c r="U1915" s="42"/>
      <c r="V1915" s="42"/>
      <c r="W1915" s="42"/>
    </row>
    <row r="1916" spans="1:23">
      <c r="A1916" s="25" t="s">
        <v>1533</v>
      </c>
      <c r="B1916" s="4" t="s">
        <v>3951</v>
      </c>
      <c r="C1916" s="36">
        <v>37</v>
      </c>
      <c r="D1916" s="37">
        <v>197</v>
      </c>
      <c r="E1916" s="36">
        <f t="shared" si="240"/>
        <v>-160</v>
      </c>
      <c r="F1916" s="22">
        <f t="shared" si="245"/>
        <v>5.3243243243243246</v>
      </c>
      <c r="G1916" s="52">
        <v>28</v>
      </c>
      <c r="H1916" s="53">
        <v>13</v>
      </c>
      <c r="I1916" s="24">
        <f t="shared" si="244"/>
        <v>46.428571428571431</v>
      </c>
      <c r="J1916" s="42"/>
      <c r="T1916" s="42"/>
      <c r="U1916" s="42"/>
      <c r="V1916" s="42"/>
      <c r="W1916" s="42"/>
    </row>
    <row r="1917" spans="1:23">
      <c r="A1917" s="25" t="s">
        <v>1085</v>
      </c>
      <c r="B1917" s="4" t="s">
        <v>3534</v>
      </c>
      <c r="C1917" s="36">
        <v>30</v>
      </c>
      <c r="D1917" s="37">
        <v>100</v>
      </c>
      <c r="E1917" s="36">
        <f t="shared" si="240"/>
        <v>-70</v>
      </c>
      <c r="F1917" s="22">
        <f t="shared" si="245"/>
        <v>3.3333333333333335</v>
      </c>
      <c r="G1917" s="52">
        <v>19</v>
      </c>
      <c r="H1917" s="53">
        <v>4</v>
      </c>
      <c r="I1917" s="24">
        <f t="shared" si="244"/>
        <v>21.052631578947366</v>
      </c>
      <c r="J1917" s="42"/>
      <c r="T1917" s="42"/>
      <c r="U1917" s="42"/>
      <c r="V1917" s="42"/>
      <c r="W1917" s="42"/>
    </row>
    <row r="1918" spans="1:23" ht="25.5">
      <c r="A1918" s="25" t="s">
        <v>1087</v>
      </c>
      <c r="B1918" s="4" t="s">
        <v>3536</v>
      </c>
      <c r="C1918" s="36">
        <v>36</v>
      </c>
      <c r="D1918" s="37">
        <v>28</v>
      </c>
      <c r="E1918" s="36">
        <f t="shared" si="240"/>
        <v>8</v>
      </c>
      <c r="F1918" s="22">
        <f t="shared" si="245"/>
        <v>0.77777777777777779</v>
      </c>
      <c r="G1918" s="52">
        <v>24</v>
      </c>
      <c r="H1918" s="53">
        <v>2</v>
      </c>
      <c r="I1918" s="24">
        <f t="shared" si="244"/>
        <v>8.3333333333333321</v>
      </c>
      <c r="J1918" s="42"/>
      <c r="T1918" s="42"/>
      <c r="U1918" s="42"/>
      <c r="V1918" s="42"/>
      <c r="W1918" s="42"/>
    </row>
    <row r="1919" spans="1:23" ht="25.5">
      <c r="A1919" s="25" t="s">
        <v>4925</v>
      </c>
      <c r="B1919" s="4" t="s">
        <v>3541</v>
      </c>
      <c r="C1919" s="36">
        <v>0</v>
      </c>
      <c r="D1919" s="37">
        <v>0</v>
      </c>
      <c r="E1919" s="36">
        <v>0</v>
      </c>
      <c r="F1919" s="22" t="s">
        <v>5192</v>
      </c>
      <c r="G1919" s="52">
        <v>0</v>
      </c>
      <c r="H1919" s="53">
        <v>0</v>
      </c>
      <c r="I1919" s="24" t="s">
        <v>5192</v>
      </c>
      <c r="J1919" s="42"/>
      <c r="T1919" s="42"/>
      <c r="U1919" s="42"/>
      <c r="V1919" s="42"/>
      <c r="W1919" s="42"/>
    </row>
    <row r="1920" spans="1:23" ht="38.25">
      <c r="A1920" s="25" t="s">
        <v>1104</v>
      </c>
      <c r="B1920" s="4" t="s">
        <v>3559</v>
      </c>
      <c r="C1920" s="36">
        <v>119</v>
      </c>
      <c r="D1920" s="37">
        <v>35</v>
      </c>
      <c r="E1920" s="36">
        <f t="shared" ref="E1920:E1951" si="246">C1920-D1920</f>
        <v>84</v>
      </c>
      <c r="F1920" s="22">
        <f>D1920/C1920</f>
        <v>0.29411764705882354</v>
      </c>
      <c r="G1920" s="52">
        <v>97</v>
      </c>
      <c r="H1920" s="53">
        <v>33</v>
      </c>
      <c r="I1920" s="24">
        <f>H1920/G1920*100</f>
        <v>34.020618556701031</v>
      </c>
      <c r="J1920" s="42"/>
      <c r="T1920" s="42"/>
      <c r="U1920" s="42"/>
      <c r="V1920" s="42"/>
      <c r="W1920" s="42"/>
    </row>
    <row r="1921" spans="1:23" ht="25.5">
      <c r="A1921" s="25" t="s">
        <v>1884</v>
      </c>
      <c r="B1921" s="4" t="s">
        <v>4270</v>
      </c>
      <c r="C1921" s="36">
        <v>817</v>
      </c>
      <c r="D1921" s="37">
        <v>232</v>
      </c>
      <c r="E1921" s="36">
        <f t="shared" si="246"/>
        <v>585</v>
      </c>
      <c r="F1921" s="22">
        <f>D1921/C1921</f>
        <v>0.28396572827417382</v>
      </c>
      <c r="G1921" s="52">
        <v>667</v>
      </c>
      <c r="H1921" s="53">
        <v>238</v>
      </c>
      <c r="I1921" s="24">
        <f>H1921/G1921*100</f>
        <v>35.682158920539727</v>
      </c>
      <c r="J1921" s="42"/>
      <c r="T1921" s="42"/>
      <c r="U1921" s="42"/>
      <c r="V1921" s="42"/>
      <c r="W1921" s="42"/>
    </row>
    <row r="1922" spans="1:23" ht="25.5">
      <c r="A1922" s="25" t="s">
        <v>1648</v>
      </c>
      <c r="B1922" s="4" t="s">
        <v>4050</v>
      </c>
      <c r="C1922" s="36">
        <v>772</v>
      </c>
      <c r="D1922" s="37">
        <v>351</v>
      </c>
      <c r="E1922" s="36">
        <f t="shared" si="246"/>
        <v>421</v>
      </c>
      <c r="F1922" s="22">
        <f>D1922/C1922</f>
        <v>0.45466321243523317</v>
      </c>
      <c r="G1922" s="52">
        <v>606</v>
      </c>
      <c r="H1922" s="53">
        <v>223</v>
      </c>
      <c r="I1922" s="24">
        <f>H1922/G1922*100</f>
        <v>36.798679867986799</v>
      </c>
      <c r="J1922" s="42"/>
      <c r="T1922" s="42"/>
      <c r="U1922" s="42"/>
      <c r="V1922" s="42"/>
      <c r="W1922" s="42"/>
    </row>
    <row r="1923" spans="1:23">
      <c r="A1923" s="25" t="s">
        <v>1248</v>
      </c>
      <c r="B1923" s="4" t="s">
        <v>3684</v>
      </c>
      <c r="C1923" s="36">
        <v>121</v>
      </c>
      <c r="D1923" s="37">
        <v>23</v>
      </c>
      <c r="E1923" s="36">
        <f t="shared" si="246"/>
        <v>98</v>
      </c>
      <c r="F1923" s="22">
        <f>D1923/C1923</f>
        <v>0.19008264462809918</v>
      </c>
      <c r="G1923" s="52">
        <v>65</v>
      </c>
      <c r="H1923" s="53">
        <v>8</v>
      </c>
      <c r="I1923" s="24">
        <f>H1923/G1923*100</f>
        <v>12.307692307692308</v>
      </c>
      <c r="J1923" s="42"/>
      <c r="T1923" s="42"/>
      <c r="U1923" s="42"/>
      <c r="V1923" s="42"/>
      <c r="W1923" s="42"/>
    </row>
    <row r="1924" spans="1:23" ht="25.5">
      <c r="A1924" s="25" t="s">
        <v>479</v>
      </c>
      <c r="B1924" s="4" t="s">
        <v>2964</v>
      </c>
      <c r="C1924" s="36">
        <v>0</v>
      </c>
      <c r="D1924" s="37">
        <v>3</v>
      </c>
      <c r="E1924" s="36">
        <f t="shared" si="246"/>
        <v>-3</v>
      </c>
      <c r="F1924" s="23" t="s">
        <v>5191</v>
      </c>
      <c r="G1924" s="52">
        <v>0</v>
      </c>
      <c r="H1924" s="53">
        <v>0</v>
      </c>
      <c r="I1924" s="24" t="s">
        <v>5192</v>
      </c>
      <c r="J1924" s="42"/>
      <c r="T1924" s="42"/>
      <c r="U1924" s="42"/>
      <c r="V1924" s="42"/>
      <c r="W1924" s="42"/>
    </row>
    <row r="1925" spans="1:23" ht="25.5">
      <c r="A1925" s="25" t="s">
        <v>1910</v>
      </c>
      <c r="B1925" s="4" t="s">
        <v>4293</v>
      </c>
      <c r="C1925" s="36">
        <v>262</v>
      </c>
      <c r="D1925" s="37">
        <v>66</v>
      </c>
      <c r="E1925" s="36">
        <f t="shared" si="246"/>
        <v>196</v>
      </c>
      <c r="F1925" s="22">
        <f t="shared" ref="F1925:F1956" si="247">D1925/C1925</f>
        <v>0.25190839694656486</v>
      </c>
      <c r="G1925" s="52">
        <v>267</v>
      </c>
      <c r="H1925" s="53">
        <v>114</v>
      </c>
      <c r="I1925" s="24">
        <f t="shared" ref="I1925:I1956" si="248">H1925/G1925*100</f>
        <v>42.696629213483142</v>
      </c>
      <c r="J1925" s="42"/>
      <c r="T1925" s="42"/>
      <c r="U1925" s="42"/>
      <c r="V1925" s="42"/>
      <c r="W1925" s="42"/>
    </row>
    <row r="1926" spans="1:23">
      <c r="A1926" s="25" t="s">
        <v>1330</v>
      </c>
      <c r="B1926" s="4" t="s">
        <v>3758</v>
      </c>
      <c r="C1926" s="36">
        <v>417</v>
      </c>
      <c r="D1926" s="37">
        <v>62</v>
      </c>
      <c r="E1926" s="36">
        <f t="shared" si="246"/>
        <v>355</v>
      </c>
      <c r="F1926" s="22">
        <f t="shared" si="247"/>
        <v>0.14868105515587529</v>
      </c>
      <c r="G1926" s="52">
        <v>325</v>
      </c>
      <c r="H1926" s="53">
        <v>122</v>
      </c>
      <c r="I1926" s="24">
        <f t="shared" si="248"/>
        <v>37.53846153846154</v>
      </c>
      <c r="J1926" s="42"/>
      <c r="T1926" s="42"/>
      <c r="U1926" s="42"/>
      <c r="V1926" s="42"/>
      <c r="W1926" s="42"/>
    </row>
    <row r="1927" spans="1:23">
      <c r="A1927" s="25" t="s">
        <v>1382</v>
      </c>
      <c r="B1927" s="4" t="s">
        <v>3808</v>
      </c>
      <c r="C1927" s="36">
        <v>7</v>
      </c>
      <c r="D1927" s="37">
        <v>3</v>
      </c>
      <c r="E1927" s="36">
        <f t="shared" si="246"/>
        <v>4</v>
      </c>
      <c r="F1927" s="22">
        <f t="shared" si="247"/>
        <v>0.42857142857142855</v>
      </c>
      <c r="G1927" s="52">
        <v>3</v>
      </c>
      <c r="H1927" s="53">
        <v>0</v>
      </c>
      <c r="I1927" s="24">
        <f t="shared" si="248"/>
        <v>0</v>
      </c>
      <c r="J1927" s="42"/>
      <c r="T1927" s="42"/>
      <c r="U1927" s="42"/>
      <c r="V1927" s="42"/>
      <c r="W1927" s="42"/>
    </row>
    <row r="1928" spans="1:23">
      <c r="A1928" s="25" t="s">
        <v>339</v>
      </c>
      <c r="B1928" s="4" t="s">
        <v>2789</v>
      </c>
      <c r="C1928" s="36">
        <v>53</v>
      </c>
      <c r="D1928" s="37">
        <v>31</v>
      </c>
      <c r="E1928" s="36">
        <f t="shared" si="246"/>
        <v>22</v>
      </c>
      <c r="F1928" s="22">
        <f t="shared" si="247"/>
        <v>0.58490566037735847</v>
      </c>
      <c r="G1928" s="52">
        <v>31</v>
      </c>
      <c r="H1928" s="53">
        <v>5</v>
      </c>
      <c r="I1928" s="24">
        <f t="shared" si="248"/>
        <v>16.129032258064516</v>
      </c>
      <c r="J1928" s="42"/>
      <c r="T1928" s="42"/>
      <c r="U1928" s="42"/>
      <c r="V1928" s="42"/>
      <c r="W1928" s="42"/>
    </row>
    <row r="1929" spans="1:23">
      <c r="A1929" s="25" t="s">
        <v>346</v>
      </c>
      <c r="B1929" s="4" t="s">
        <v>2798</v>
      </c>
      <c r="C1929" s="36">
        <v>9</v>
      </c>
      <c r="D1929" s="37">
        <v>1</v>
      </c>
      <c r="E1929" s="36">
        <f t="shared" si="246"/>
        <v>8</v>
      </c>
      <c r="F1929" s="22">
        <f t="shared" si="247"/>
        <v>0.1111111111111111</v>
      </c>
      <c r="G1929" s="52">
        <v>7</v>
      </c>
      <c r="H1929" s="53">
        <v>0</v>
      </c>
      <c r="I1929" s="24">
        <f t="shared" si="248"/>
        <v>0</v>
      </c>
      <c r="J1929" s="42"/>
      <c r="T1929" s="42"/>
      <c r="U1929" s="42"/>
      <c r="V1929" s="42"/>
      <c r="W1929" s="42"/>
    </row>
    <row r="1930" spans="1:23" ht="25.5">
      <c r="A1930" s="25" t="s">
        <v>2291</v>
      </c>
      <c r="B1930" s="4" t="s">
        <v>4669</v>
      </c>
      <c r="C1930" s="36">
        <v>1790</v>
      </c>
      <c r="D1930" s="37">
        <v>5578</v>
      </c>
      <c r="E1930" s="36">
        <f t="shared" si="246"/>
        <v>-3788</v>
      </c>
      <c r="F1930" s="22">
        <f t="shared" si="247"/>
        <v>3.1162011173184356</v>
      </c>
      <c r="G1930" s="52">
        <v>1216</v>
      </c>
      <c r="H1930" s="53">
        <v>176</v>
      </c>
      <c r="I1930" s="24">
        <f t="shared" si="248"/>
        <v>14.473684210526317</v>
      </c>
      <c r="J1930" s="42"/>
      <c r="T1930" s="42"/>
      <c r="U1930" s="42"/>
      <c r="V1930" s="42"/>
      <c r="W1930" s="42"/>
    </row>
    <row r="1931" spans="1:23" ht="25.5">
      <c r="A1931" s="25" t="s">
        <v>1900</v>
      </c>
      <c r="B1931" s="4" t="s">
        <v>4285</v>
      </c>
      <c r="C1931" s="36">
        <v>437</v>
      </c>
      <c r="D1931" s="37">
        <v>169</v>
      </c>
      <c r="E1931" s="36">
        <f t="shared" si="246"/>
        <v>268</v>
      </c>
      <c r="F1931" s="22">
        <f t="shared" si="247"/>
        <v>0.38672768878718533</v>
      </c>
      <c r="G1931" s="52">
        <v>428</v>
      </c>
      <c r="H1931" s="53">
        <v>174</v>
      </c>
      <c r="I1931" s="24">
        <f t="shared" si="248"/>
        <v>40.654205607476634</v>
      </c>
      <c r="J1931" s="42"/>
      <c r="T1931" s="42"/>
      <c r="U1931" s="42"/>
      <c r="V1931" s="42"/>
      <c r="W1931" s="42"/>
    </row>
    <row r="1932" spans="1:23" ht="25.5">
      <c r="A1932" s="25" t="s">
        <v>1408</v>
      </c>
      <c r="B1932" s="4" t="s">
        <v>3833</v>
      </c>
      <c r="C1932" s="36">
        <v>77</v>
      </c>
      <c r="D1932" s="37">
        <v>60</v>
      </c>
      <c r="E1932" s="36">
        <f t="shared" si="246"/>
        <v>17</v>
      </c>
      <c r="F1932" s="22">
        <f t="shared" si="247"/>
        <v>0.77922077922077926</v>
      </c>
      <c r="G1932" s="52">
        <v>69</v>
      </c>
      <c r="H1932" s="53">
        <v>29</v>
      </c>
      <c r="I1932" s="24">
        <f t="shared" si="248"/>
        <v>42.028985507246375</v>
      </c>
      <c r="J1932" s="42"/>
      <c r="T1932" s="42"/>
      <c r="U1932" s="42"/>
      <c r="V1932" s="42"/>
      <c r="W1932" s="42"/>
    </row>
    <row r="1933" spans="1:23" ht="25.5">
      <c r="A1933" s="25" t="s">
        <v>1028</v>
      </c>
      <c r="B1933" s="4" t="s">
        <v>3476</v>
      </c>
      <c r="C1933" s="36">
        <v>25</v>
      </c>
      <c r="D1933" s="37">
        <v>4</v>
      </c>
      <c r="E1933" s="36">
        <f t="shared" si="246"/>
        <v>21</v>
      </c>
      <c r="F1933" s="22">
        <f t="shared" si="247"/>
        <v>0.16</v>
      </c>
      <c r="G1933" s="52">
        <v>15</v>
      </c>
      <c r="H1933" s="53">
        <v>2</v>
      </c>
      <c r="I1933" s="24">
        <f t="shared" si="248"/>
        <v>13.333333333333334</v>
      </c>
      <c r="J1933" s="42"/>
      <c r="T1933" s="42"/>
      <c r="U1933" s="42"/>
      <c r="V1933" s="42"/>
      <c r="W1933" s="42"/>
    </row>
    <row r="1934" spans="1:23" ht="25.5">
      <c r="A1934" s="25" t="s">
        <v>1013</v>
      </c>
      <c r="B1934" s="4" t="s">
        <v>3463</v>
      </c>
      <c r="C1934" s="36">
        <v>46</v>
      </c>
      <c r="D1934" s="37">
        <v>25</v>
      </c>
      <c r="E1934" s="36">
        <f t="shared" si="246"/>
        <v>21</v>
      </c>
      <c r="F1934" s="22">
        <f t="shared" si="247"/>
        <v>0.54347826086956519</v>
      </c>
      <c r="G1934" s="52">
        <v>40</v>
      </c>
      <c r="H1934" s="53">
        <v>7</v>
      </c>
      <c r="I1934" s="24">
        <f t="shared" si="248"/>
        <v>17.5</v>
      </c>
      <c r="J1934" s="42"/>
      <c r="T1934" s="42"/>
      <c r="U1934" s="42"/>
      <c r="V1934" s="42"/>
      <c r="W1934" s="42"/>
    </row>
    <row r="1935" spans="1:23" ht="25.5">
      <c r="A1935" s="25" t="s">
        <v>1005</v>
      </c>
      <c r="B1935" s="4" t="s">
        <v>3458</v>
      </c>
      <c r="C1935" s="36">
        <v>67</v>
      </c>
      <c r="D1935" s="37">
        <v>56</v>
      </c>
      <c r="E1935" s="36">
        <f t="shared" si="246"/>
        <v>11</v>
      </c>
      <c r="F1935" s="22">
        <f t="shared" si="247"/>
        <v>0.83582089552238803</v>
      </c>
      <c r="G1935" s="52">
        <v>47</v>
      </c>
      <c r="H1935" s="53">
        <v>15</v>
      </c>
      <c r="I1935" s="24">
        <f t="shared" si="248"/>
        <v>31.914893617021278</v>
      </c>
      <c r="J1935" s="42"/>
      <c r="T1935" s="42"/>
      <c r="U1935" s="42"/>
      <c r="V1935" s="42"/>
      <c r="W1935" s="42"/>
    </row>
    <row r="1936" spans="1:23" ht="38.25">
      <c r="A1936" s="25" t="s">
        <v>1179</v>
      </c>
      <c r="B1936" s="4" t="s">
        <v>3622</v>
      </c>
      <c r="C1936" s="36">
        <v>74</v>
      </c>
      <c r="D1936" s="37">
        <v>42</v>
      </c>
      <c r="E1936" s="36">
        <f t="shared" si="246"/>
        <v>32</v>
      </c>
      <c r="F1936" s="22">
        <f t="shared" si="247"/>
        <v>0.56756756756756754</v>
      </c>
      <c r="G1936" s="52">
        <v>58</v>
      </c>
      <c r="H1936" s="53">
        <v>18</v>
      </c>
      <c r="I1936" s="24">
        <f t="shared" si="248"/>
        <v>31.03448275862069</v>
      </c>
      <c r="J1936" s="42"/>
      <c r="T1936" s="42"/>
      <c r="U1936" s="42"/>
      <c r="V1936" s="42"/>
      <c r="W1936" s="42"/>
    </row>
    <row r="1937" spans="1:23">
      <c r="A1937" s="25" t="s">
        <v>1020</v>
      </c>
      <c r="B1937" s="4" t="s">
        <v>3470</v>
      </c>
      <c r="C1937" s="36">
        <v>220</v>
      </c>
      <c r="D1937" s="37">
        <v>126</v>
      </c>
      <c r="E1937" s="36">
        <f t="shared" si="246"/>
        <v>94</v>
      </c>
      <c r="F1937" s="22">
        <f t="shared" si="247"/>
        <v>0.57272727272727275</v>
      </c>
      <c r="G1937" s="52">
        <v>129</v>
      </c>
      <c r="H1937" s="53">
        <v>11</v>
      </c>
      <c r="I1937" s="24">
        <f t="shared" si="248"/>
        <v>8.5271317829457356</v>
      </c>
      <c r="J1937" s="42"/>
      <c r="T1937" s="42"/>
      <c r="U1937" s="42"/>
      <c r="V1937" s="42"/>
      <c r="W1937" s="42"/>
    </row>
    <row r="1938" spans="1:23">
      <c r="A1938" s="25" t="s">
        <v>1021</v>
      </c>
      <c r="B1938" s="4" t="s">
        <v>3471</v>
      </c>
      <c r="C1938" s="36">
        <v>15</v>
      </c>
      <c r="D1938" s="37">
        <v>32</v>
      </c>
      <c r="E1938" s="36">
        <f t="shared" si="246"/>
        <v>-17</v>
      </c>
      <c r="F1938" s="22">
        <f t="shared" si="247"/>
        <v>2.1333333333333333</v>
      </c>
      <c r="G1938" s="52">
        <v>9</v>
      </c>
      <c r="H1938" s="53">
        <v>0</v>
      </c>
      <c r="I1938" s="24">
        <f t="shared" si="248"/>
        <v>0</v>
      </c>
      <c r="J1938" s="42"/>
      <c r="T1938" s="42"/>
      <c r="U1938" s="42"/>
      <c r="V1938" s="42"/>
      <c r="W1938" s="42"/>
    </row>
    <row r="1939" spans="1:23">
      <c r="A1939" s="25" t="s">
        <v>1061</v>
      </c>
      <c r="B1939" s="4" t="s">
        <v>3509</v>
      </c>
      <c r="C1939" s="36">
        <v>17</v>
      </c>
      <c r="D1939" s="37">
        <v>27</v>
      </c>
      <c r="E1939" s="36">
        <f t="shared" si="246"/>
        <v>-10</v>
      </c>
      <c r="F1939" s="22">
        <f t="shared" si="247"/>
        <v>1.588235294117647</v>
      </c>
      <c r="G1939" s="52">
        <v>6</v>
      </c>
      <c r="H1939" s="53">
        <v>0</v>
      </c>
      <c r="I1939" s="24">
        <f t="shared" si="248"/>
        <v>0</v>
      </c>
      <c r="J1939" s="42"/>
      <c r="T1939" s="42"/>
      <c r="U1939" s="42"/>
      <c r="V1939" s="42"/>
      <c r="W1939" s="42"/>
    </row>
    <row r="1940" spans="1:23">
      <c r="A1940" s="25" t="s">
        <v>1249</v>
      </c>
      <c r="B1940" s="4" t="s">
        <v>3685</v>
      </c>
      <c r="C1940" s="36">
        <v>489</v>
      </c>
      <c r="D1940" s="37">
        <v>229</v>
      </c>
      <c r="E1940" s="36">
        <f t="shared" si="246"/>
        <v>260</v>
      </c>
      <c r="F1940" s="22">
        <f t="shared" si="247"/>
        <v>0.46830265848670755</v>
      </c>
      <c r="G1940" s="52">
        <v>424</v>
      </c>
      <c r="H1940" s="53">
        <v>134</v>
      </c>
      <c r="I1940" s="24">
        <f t="shared" si="248"/>
        <v>31.60377358490566</v>
      </c>
      <c r="J1940" s="42"/>
      <c r="T1940" s="42"/>
      <c r="U1940" s="42"/>
      <c r="V1940" s="42"/>
      <c r="W1940" s="42"/>
    </row>
    <row r="1941" spans="1:23">
      <c r="A1941" s="25" t="s">
        <v>1259</v>
      </c>
      <c r="B1941" s="4" t="s">
        <v>3693</v>
      </c>
      <c r="C1941" s="36">
        <v>4</v>
      </c>
      <c r="D1941" s="37">
        <v>11</v>
      </c>
      <c r="E1941" s="36">
        <f t="shared" si="246"/>
        <v>-7</v>
      </c>
      <c r="F1941" s="22">
        <f t="shared" si="247"/>
        <v>2.75</v>
      </c>
      <c r="G1941" s="52">
        <v>7</v>
      </c>
      <c r="H1941" s="53">
        <v>4</v>
      </c>
      <c r="I1941" s="24">
        <f t="shared" si="248"/>
        <v>57.142857142857139</v>
      </c>
      <c r="J1941" s="42"/>
      <c r="T1941" s="42"/>
      <c r="U1941" s="42"/>
      <c r="V1941" s="42"/>
      <c r="W1941" s="42"/>
    </row>
    <row r="1942" spans="1:23" ht="25.5">
      <c r="A1942" s="25" t="s">
        <v>1039</v>
      </c>
      <c r="B1942" s="4" t="s">
        <v>3490</v>
      </c>
      <c r="C1942" s="36">
        <v>63</v>
      </c>
      <c r="D1942" s="37">
        <v>73</v>
      </c>
      <c r="E1942" s="36">
        <f t="shared" si="246"/>
        <v>-10</v>
      </c>
      <c r="F1942" s="22">
        <f t="shared" si="247"/>
        <v>1.1587301587301588</v>
      </c>
      <c r="G1942" s="52">
        <v>24</v>
      </c>
      <c r="H1942" s="53">
        <v>1</v>
      </c>
      <c r="I1942" s="24">
        <f t="shared" si="248"/>
        <v>4.1666666666666661</v>
      </c>
      <c r="J1942" s="42"/>
      <c r="T1942" s="42"/>
      <c r="U1942" s="42"/>
      <c r="V1942" s="42"/>
      <c r="W1942" s="42"/>
    </row>
    <row r="1943" spans="1:23" ht="25.5">
      <c r="A1943" s="25" t="s">
        <v>1252</v>
      </c>
      <c r="B1943" s="4" t="s">
        <v>3687</v>
      </c>
      <c r="C1943" s="36">
        <v>411</v>
      </c>
      <c r="D1943" s="37">
        <v>1275</v>
      </c>
      <c r="E1943" s="36">
        <f t="shared" si="246"/>
        <v>-864</v>
      </c>
      <c r="F1943" s="22">
        <f t="shared" si="247"/>
        <v>3.1021897810218979</v>
      </c>
      <c r="G1943" s="52">
        <v>222</v>
      </c>
      <c r="H1943" s="53">
        <v>46</v>
      </c>
      <c r="I1943" s="24">
        <f t="shared" si="248"/>
        <v>20.72072072072072</v>
      </c>
      <c r="J1943" s="42"/>
      <c r="T1943" s="42"/>
      <c r="U1943" s="42"/>
      <c r="V1943" s="42"/>
      <c r="W1943" s="42"/>
    </row>
    <row r="1944" spans="1:23" ht="25.5">
      <c r="A1944" s="25" t="s">
        <v>1924</v>
      </c>
      <c r="B1944" s="4" t="s">
        <v>4308</v>
      </c>
      <c r="C1944" s="36">
        <v>75</v>
      </c>
      <c r="D1944" s="37">
        <v>35</v>
      </c>
      <c r="E1944" s="36">
        <f t="shared" si="246"/>
        <v>40</v>
      </c>
      <c r="F1944" s="22">
        <f t="shared" si="247"/>
        <v>0.46666666666666667</v>
      </c>
      <c r="G1944" s="52">
        <v>74</v>
      </c>
      <c r="H1944" s="53">
        <v>30</v>
      </c>
      <c r="I1944" s="24">
        <f t="shared" si="248"/>
        <v>40.54054054054054</v>
      </c>
      <c r="J1944" s="42"/>
      <c r="T1944" s="42"/>
      <c r="U1944" s="42"/>
      <c r="V1944" s="42"/>
      <c r="W1944" s="42"/>
    </row>
    <row r="1945" spans="1:23" ht="25.5">
      <c r="A1945" s="25" t="s">
        <v>1219</v>
      </c>
      <c r="B1945" s="4" t="s">
        <v>3658</v>
      </c>
      <c r="C1945" s="36">
        <v>60</v>
      </c>
      <c r="D1945" s="37">
        <v>32</v>
      </c>
      <c r="E1945" s="36">
        <f t="shared" si="246"/>
        <v>28</v>
      </c>
      <c r="F1945" s="22">
        <f t="shared" si="247"/>
        <v>0.53333333333333333</v>
      </c>
      <c r="G1945" s="52">
        <v>51</v>
      </c>
      <c r="H1945" s="53">
        <v>11</v>
      </c>
      <c r="I1945" s="24">
        <f t="shared" si="248"/>
        <v>21.568627450980394</v>
      </c>
      <c r="J1945" s="42"/>
      <c r="T1945" s="42"/>
      <c r="U1945" s="42"/>
      <c r="V1945" s="42"/>
      <c r="W1945" s="42"/>
    </row>
    <row r="1946" spans="1:23" ht="25.5">
      <c r="A1946" s="25" t="s">
        <v>1138</v>
      </c>
      <c r="B1946" s="4" t="s">
        <v>3589</v>
      </c>
      <c r="C1946" s="36">
        <v>32</v>
      </c>
      <c r="D1946" s="37">
        <v>52</v>
      </c>
      <c r="E1946" s="36">
        <f t="shared" si="246"/>
        <v>-20</v>
      </c>
      <c r="F1946" s="22">
        <f t="shared" si="247"/>
        <v>1.625</v>
      </c>
      <c r="G1946" s="52">
        <v>13</v>
      </c>
      <c r="H1946" s="53">
        <v>0</v>
      </c>
      <c r="I1946" s="24">
        <f t="shared" si="248"/>
        <v>0</v>
      </c>
      <c r="J1946" s="42"/>
      <c r="T1946" s="42"/>
      <c r="U1946" s="42"/>
      <c r="V1946" s="42"/>
      <c r="W1946" s="42"/>
    </row>
    <row r="1947" spans="1:23">
      <c r="A1947" s="25" t="s">
        <v>1294</v>
      </c>
      <c r="B1947" s="4" t="s">
        <v>3726</v>
      </c>
      <c r="C1947" s="36">
        <v>635</v>
      </c>
      <c r="D1947" s="37">
        <v>372</v>
      </c>
      <c r="E1947" s="36">
        <f t="shared" si="246"/>
        <v>263</v>
      </c>
      <c r="F1947" s="22">
        <f t="shared" si="247"/>
        <v>0.58582677165354335</v>
      </c>
      <c r="G1947" s="52">
        <v>593</v>
      </c>
      <c r="H1947" s="53">
        <v>248</v>
      </c>
      <c r="I1947" s="24">
        <f t="shared" si="248"/>
        <v>41.821247892074197</v>
      </c>
      <c r="J1947" s="42"/>
      <c r="T1947" s="42"/>
      <c r="U1947" s="42"/>
      <c r="V1947" s="42"/>
      <c r="W1947" s="42"/>
    </row>
    <row r="1948" spans="1:23">
      <c r="A1948" s="25" t="s">
        <v>1295</v>
      </c>
      <c r="B1948" s="4" t="s">
        <v>3727</v>
      </c>
      <c r="C1948" s="36">
        <v>59</v>
      </c>
      <c r="D1948" s="37">
        <v>34</v>
      </c>
      <c r="E1948" s="36">
        <f t="shared" si="246"/>
        <v>25</v>
      </c>
      <c r="F1948" s="22">
        <f t="shared" si="247"/>
        <v>0.57627118644067798</v>
      </c>
      <c r="G1948" s="52">
        <v>33</v>
      </c>
      <c r="H1948" s="53">
        <v>6</v>
      </c>
      <c r="I1948" s="24">
        <f t="shared" si="248"/>
        <v>18.181818181818183</v>
      </c>
      <c r="J1948" s="42"/>
      <c r="T1948" s="42"/>
      <c r="U1948" s="42"/>
      <c r="V1948" s="42"/>
      <c r="W1948" s="42"/>
    </row>
    <row r="1949" spans="1:23">
      <c r="A1949" s="25" t="s">
        <v>1266</v>
      </c>
      <c r="B1949" s="4" t="s">
        <v>3699</v>
      </c>
      <c r="C1949" s="36">
        <v>111</v>
      </c>
      <c r="D1949" s="37">
        <v>37</v>
      </c>
      <c r="E1949" s="36">
        <f t="shared" si="246"/>
        <v>74</v>
      </c>
      <c r="F1949" s="22">
        <f t="shared" si="247"/>
        <v>0.33333333333333331</v>
      </c>
      <c r="G1949" s="52">
        <v>70</v>
      </c>
      <c r="H1949" s="53">
        <v>4</v>
      </c>
      <c r="I1949" s="24">
        <f t="shared" si="248"/>
        <v>5.7142857142857144</v>
      </c>
      <c r="J1949" s="42"/>
      <c r="T1949" s="42"/>
      <c r="U1949" s="42"/>
      <c r="V1949" s="42"/>
      <c r="W1949" s="42"/>
    </row>
    <row r="1950" spans="1:23">
      <c r="A1950" s="25" t="s">
        <v>1267</v>
      </c>
      <c r="B1950" s="4" t="s">
        <v>3700</v>
      </c>
      <c r="C1950" s="36">
        <v>150</v>
      </c>
      <c r="D1950" s="37">
        <v>458</v>
      </c>
      <c r="E1950" s="36">
        <f t="shared" si="246"/>
        <v>-308</v>
      </c>
      <c r="F1950" s="22">
        <f t="shared" si="247"/>
        <v>3.0533333333333332</v>
      </c>
      <c r="G1950" s="52">
        <v>91</v>
      </c>
      <c r="H1950" s="53">
        <v>17</v>
      </c>
      <c r="I1950" s="24">
        <f t="shared" si="248"/>
        <v>18.681318681318682</v>
      </c>
      <c r="J1950" s="42"/>
      <c r="T1950" s="42"/>
      <c r="U1950" s="42"/>
      <c r="V1950" s="42"/>
      <c r="W1950" s="42"/>
    </row>
    <row r="1951" spans="1:23" ht="25.5">
      <c r="A1951" s="25" t="s">
        <v>1078</v>
      </c>
      <c r="B1951" s="4" t="s">
        <v>3526</v>
      </c>
      <c r="C1951" s="36">
        <v>3</v>
      </c>
      <c r="D1951" s="37">
        <v>2</v>
      </c>
      <c r="E1951" s="36">
        <f t="shared" si="246"/>
        <v>1</v>
      </c>
      <c r="F1951" s="22">
        <f t="shared" si="247"/>
        <v>0.66666666666666663</v>
      </c>
      <c r="G1951" s="52">
        <v>2</v>
      </c>
      <c r="H1951" s="53">
        <v>0</v>
      </c>
      <c r="I1951" s="24">
        <f t="shared" si="248"/>
        <v>0</v>
      </c>
      <c r="J1951" s="42"/>
      <c r="T1951" s="42"/>
      <c r="U1951" s="42"/>
      <c r="V1951" s="42"/>
      <c r="W1951" s="42"/>
    </row>
    <row r="1952" spans="1:23">
      <c r="A1952" s="25" t="s">
        <v>1049</v>
      </c>
      <c r="B1952" s="4" t="s">
        <v>3500</v>
      </c>
      <c r="C1952" s="36">
        <v>134</v>
      </c>
      <c r="D1952" s="37">
        <v>140</v>
      </c>
      <c r="E1952" s="36">
        <f t="shared" ref="E1952:E1983" si="249">C1952-D1952</f>
        <v>-6</v>
      </c>
      <c r="F1952" s="22">
        <f t="shared" si="247"/>
        <v>1.044776119402985</v>
      </c>
      <c r="G1952" s="52">
        <v>74</v>
      </c>
      <c r="H1952" s="53">
        <v>5</v>
      </c>
      <c r="I1952" s="24">
        <f t="shared" si="248"/>
        <v>6.756756756756757</v>
      </c>
      <c r="J1952" s="42"/>
      <c r="T1952" s="42"/>
      <c r="U1952" s="42"/>
      <c r="V1952" s="42"/>
      <c r="W1952" s="42"/>
    </row>
    <row r="1953" spans="1:23">
      <c r="A1953" s="25" t="s">
        <v>1151</v>
      </c>
      <c r="B1953" s="4" t="s">
        <v>3596</v>
      </c>
      <c r="C1953" s="36">
        <v>61</v>
      </c>
      <c r="D1953" s="37">
        <v>67</v>
      </c>
      <c r="E1953" s="36">
        <f t="shared" si="249"/>
        <v>-6</v>
      </c>
      <c r="F1953" s="22">
        <f t="shared" si="247"/>
        <v>1.098360655737705</v>
      </c>
      <c r="G1953" s="52">
        <v>41</v>
      </c>
      <c r="H1953" s="53">
        <v>3</v>
      </c>
      <c r="I1953" s="24">
        <f t="shared" si="248"/>
        <v>7.3170731707317067</v>
      </c>
      <c r="J1953" s="42"/>
      <c r="T1953" s="42"/>
      <c r="U1953" s="42"/>
      <c r="V1953" s="42"/>
      <c r="W1953" s="42"/>
    </row>
    <row r="1954" spans="1:23">
      <c r="A1954" s="25" t="s">
        <v>1257</v>
      </c>
      <c r="B1954" s="4" t="s">
        <v>3691</v>
      </c>
      <c r="C1954" s="36">
        <v>302</v>
      </c>
      <c r="D1954" s="37">
        <v>151</v>
      </c>
      <c r="E1954" s="36">
        <f t="shared" si="249"/>
        <v>151</v>
      </c>
      <c r="F1954" s="22">
        <f t="shared" si="247"/>
        <v>0.5</v>
      </c>
      <c r="G1954" s="52">
        <v>237</v>
      </c>
      <c r="H1954" s="53">
        <v>61</v>
      </c>
      <c r="I1954" s="24">
        <f t="shared" si="248"/>
        <v>25.738396624472575</v>
      </c>
      <c r="J1954" s="42"/>
      <c r="T1954" s="42"/>
      <c r="U1954" s="42"/>
      <c r="V1954" s="42"/>
      <c r="W1954" s="42"/>
    </row>
    <row r="1955" spans="1:23">
      <c r="A1955" s="25" t="s">
        <v>1243</v>
      </c>
      <c r="B1955" s="4" t="s">
        <v>3679</v>
      </c>
      <c r="C1955" s="36">
        <v>9</v>
      </c>
      <c r="D1955" s="37">
        <v>1</v>
      </c>
      <c r="E1955" s="36">
        <f t="shared" si="249"/>
        <v>8</v>
      </c>
      <c r="F1955" s="22">
        <f t="shared" si="247"/>
        <v>0.1111111111111111</v>
      </c>
      <c r="G1955" s="52">
        <v>4</v>
      </c>
      <c r="H1955" s="53">
        <v>0</v>
      </c>
      <c r="I1955" s="24">
        <f t="shared" si="248"/>
        <v>0</v>
      </c>
      <c r="J1955" s="42"/>
      <c r="T1955" s="42"/>
      <c r="U1955" s="42"/>
      <c r="V1955" s="42"/>
      <c r="W1955" s="42"/>
    </row>
    <row r="1956" spans="1:23">
      <c r="A1956" s="25" t="s">
        <v>1220</v>
      </c>
      <c r="B1956" s="4" t="s">
        <v>3659</v>
      </c>
      <c r="C1956" s="36">
        <v>385</v>
      </c>
      <c r="D1956" s="37">
        <v>2320</v>
      </c>
      <c r="E1956" s="36">
        <f t="shared" si="249"/>
        <v>-1935</v>
      </c>
      <c r="F1956" s="22">
        <f t="shared" si="247"/>
        <v>6.0259740259740262</v>
      </c>
      <c r="G1956" s="52">
        <v>278</v>
      </c>
      <c r="H1956" s="53">
        <v>69</v>
      </c>
      <c r="I1956" s="24">
        <f t="shared" si="248"/>
        <v>24.820143884892087</v>
      </c>
      <c r="J1956" s="42"/>
      <c r="T1956" s="42"/>
      <c r="U1956" s="42"/>
      <c r="V1956" s="42"/>
      <c r="W1956" s="42"/>
    </row>
    <row r="1957" spans="1:23">
      <c r="A1957" s="25" t="s">
        <v>1241</v>
      </c>
      <c r="B1957" s="4" t="s">
        <v>3677</v>
      </c>
      <c r="C1957" s="36">
        <v>88</v>
      </c>
      <c r="D1957" s="37">
        <v>70</v>
      </c>
      <c r="E1957" s="36">
        <f t="shared" si="249"/>
        <v>18</v>
      </c>
      <c r="F1957" s="22">
        <f t="shared" ref="F1957:F1985" si="250">D1957/C1957</f>
        <v>0.79545454545454541</v>
      </c>
      <c r="G1957" s="52">
        <v>79</v>
      </c>
      <c r="H1957" s="53">
        <v>28</v>
      </c>
      <c r="I1957" s="24">
        <f t="shared" ref="I1957:I1988" si="251">H1957/G1957*100</f>
        <v>35.443037974683541</v>
      </c>
      <c r="J1957" s="42"/>
      <c r="T1957" s="42"/>
      <c r="U1957" s="42"/>
      <c r="V1957" s="42"/>
      <c r="W1957" s="42"/>
    </row>
    <row r="1958" spans="1:23">
      <c r="A1958" s="25" t="s">
        <v>1244</v>
      </c>
      <c r="B1958" s="4" t="s">
        <v>3680</v>
      </c>
      <c r="C1958" s="36">
        <v>26</v>
      </c>
      <c r="D1958" s="37">
        <v>59</v>
      </c>
      <c r="E1958" s="36">
        <f t="shared" si="249"/>
        <v>-33</v>
      </c>
      <c r="F1958" s="22">
        <f t="shared" si="250"/>
        <v>2.2692307692307692</v>
      </c>
      <c r="G1958" s="52">
        <v>13</v>
      </c>
      <c r="H1958" s="53">
        <v>4</v>
      </c>
      <c r="I1958" s="24">
        <f t="shared" si="251"/>
        <v>30.76923076923077</v>
      </c>
      <c r="J1958" s="42"/>
      <c r="T1958" s="42"/>
      <c r="U1958" s="42"/>
      <c r="V1958" s="42"/>
      <c r="W1958" s="42"/>
    </row>
    <row r="1959" spans="1:23">
      <c r="A1959" s="25" t="s">
        <v>820</v>
      </c>
      <c r="B1959" s="4" t="s">
        <v>3291</v>
      </c>
      <c r="C1959" s="36">
        <v>6</v>
      </c>
      <c r="D1959" s="37">
        <v>1</v>
      </c>
      <c r="E1959" s="36">
        <f t="shared" si="249"/>
        <v>5</v>
      </c>
      <c r="F1959" s="22">
        <f t="shared" si="250"/>
        <v>0.16666666666666666</v>
      </c>
      <c r="G1959" s="52">
        <v>3</v>
      </c>
      <c r="H1959" s="53">
        <v>0</v>
      </c>
      <c r="I1959" s="24">
        <f t="shared" si="251"/>
        <v>0</v>
      </c>
      <c r="J1959" s="42"/>
      <c r="T1959" s="42"/>
      <c r="U1959" s="42"/>
      <c r="V1959" s="42"/>
      <c r="W1959" s="42"/>
    </row>
    <row r="1960" spans="1:23">
      <c r="A1960" s="25" t="s">
        <v>1434</v>
      </c>
      <c r="B1960" s="4" t="s">
        <v>3860</v>
      </c>
      <c r="C1960" s="36">
        <v>89</v>
      </c>
      <c r="D1960" s="37">
        <v>168</v>
      </c>
      <c r="E1960" s="36">
        <f t="shared" si="249"/>
        <v>-79</v>
      </c>
      <c r="F1960" s="22">
        <f t="shared" si="250"/>
        <v>1.8876404494382022</v>
      </c>
      <c r="G1960" s="52">
        <v>50</v>
      </c>
      <c r="H1960" s="53">
        <v>1</v>
      </c>
      <c r="I1960" s="24">
        <f t="shared" si="251"/>
        <v>2</v>
      </c>
      <c r="J1960" s="42"/>
      <c r="T1960" s="42"/>
      <c r="U1960" s="42"/>
      <c r="V1960" s="42"/>
      <c r="W1960" s="42"/>
    </row>
    <row r="1961" spans="1:23">
      <c r="A1961" s="25" t="s">
        <v>1270</v>
      </c>
      <c r="B1961" s="4" t="s">
        <v>3703</v>
      </c>
      <c r="C1961" s="36">
        <v>167</v>
      </c>
      <c r="D1961" s="37">
        <v>82</v>
      </c>
      <c r="E1961" s="36">
        <f t="shared" si="249"/>
        <v>85</v>
      </c>
      <c r="F1961" s="22">
        <f t="shared" si="250"/>
        <v>0.49101796407185627</v>
      </c>
      <c r="G1961" s="52">
        <v>121</v>
      </c>
      <c r="H1961" s="53">
        <v>18</v>
      </c>
      <c r="I1961" s="24">
        <f t="shared" si="251"/>
        <v>14.87603305785124</v>
      </c>
      <c r="J1961" s="42"/>
      <c r="T1961" s="42"/>
      <c r="U1961" s="42"/>
      <c r="V1961" s="42"/>
      <c r="W1961" s="42"/>
    </row>
    <row r="1962" spans="1:23" ht="25.5">
      <c r="A1962" s="25" t="s">
        <v>1017</v>
      </c>
      <c r="B1962" s="4" t="s">
        <v>3467</v>
      </c>
      <c r="C1962" s="36">
        <v>71</v>
      </c>
      <c r="D1962" s="37">
        <v>132</v>
      </c>
      <c r="E1962" s="36">
        <f t="shared" si="249"/>
        <v>-61</v>
      </c>
      <c r="F1962" s="22">
        <f t="shared" si="250"/>
        <v>1.8591549295774648</v>
      </c>
      <c r="G1962" s="52">
        <v>48</v>
      </c>
      <c r="H1962" s="53">
        <v>8</v>
      </c>
      <c r="I1962" s="24">
        <f t="shared" si="251"/>
        <v>16.666666666666664</v>
      </c>
      <c r="J1962" s="42"/>
      <c r="T1962" s="42"/>
      <c r="U1962" s="42"/>
      <c r="V1962" s="42"/>
      <c r="W1962" s="42"/>
    </row>
    <row r="1963" spans="1:23" ht="25.5">
      <c r="A1963" s="25" t="s">
        <v>1424</v>
      </c>
      <c r="B1963" s="4" t="s">
        <v>3851</v>
      </c>
      <c r="C1963" s="36">
        <v>2912</v>
      </c>
      <c r="D1963" s="37">
        <v>9773</v>
      </c>
      <c r="E1963" s="36">
        <f t="shared" si="249"/>
        <v>-6861</v>
      </c>
      <c r="F1963" s="22">
        <f t="shared" si="250"/>
        <v>3.3561126373626373</v>
      </c>
      <c r="G1963" s="52">
        <v>1793</v>
      </c>
      <c r="H1963" s="53">
        <v>392</v>
      </c>
      <c r="I1963" s="24">
        <f t="shared" si="251"/>
        <v>21.862799776910204</v>
      </c>
      <c r="J1963" s="42"/>
      <c r="T1963" s="42"/>
      <c r="U1963" s="42"/>
      <c r="V1963" s="42"/>
      <c r="W1963" s="42"/>
    </row>
    <row r="1964" spans="1:23">
      <c r="A1964" s="25" t="s">
        <v>1425</v>
      </c>
      <c r="B1964" s="4" t="s">
        <v>3852</v>
      </c>
      <c r="C1964" s="36">
        <v>225</v>
      </c>
      <c r="D1964" s="37">
        <v>1850</v>
      </c>
      <c r="E1964" s="36">
        <f t="shared" si="249"/>
        <v>-1625</v>
      </c>
      <c r="F1964" s="22">
        <f t="shared" si="250"/>
        <v>8.2222222222222214</v>
      </c>
      <c r="G1964" s="52">
        <v>108</v>
      </c>
      <c r="H1964" s="53">
        <v>8</v>
      </c>
      <c r="I1964" s="24">
        <f t="shared" si="251"/>
        <v>7.4074074074074066</v>
      </c>
      <c r="J1964" s="42"/>
      <c r="T1964" s="42"/>
      <c r="U1964" s="42"/>
      <c r="V1964" s="42"/>
      <c r="W1964" s="42"/>
    </row>
    <row r="1965" spans="1:23">
      <c r="A1965" s="25" t="s">
        <v>1426</v>
      </c>
      <c r="B1965" s="4" t="s">
        <v>3853</v>
      </c>
      <c r="C1965" s="36">
        <v>121</v>
      </c>
      <c r="D1965" s="37">
        <v>268</v>
      </c>
      <c r="E1965" s="36">
        <f t="shared" si="249"/>
        <v>-147</v>
      </c>
      <c r="F1965" s="22">
        <f t="shared" si="250"/>
        <v>2.2148760330578514</v>
      </c>
      <c r="G1965" s="52">
        <v>60</v>
      </c>
      <c r="H1965" s="53">
        <v>10</v>
      </c>
      <c r="I1965" s="24">
        <f t="shared" si="251"/>
        <v>16.666666666666664</v>
      </c>
      <c r="J1965" s="42"/>
      <c r="T1965" s="42"/>
      <c r="U1965" s="42"/>
      <c r="V1965" s="42"/>
      <c r="W1965" s="42"/>
    </row>
    <row r="1966" spans="1:23">
      <c r="A1966" s="25" t="s">
        <v>1925</v>
      </c>
      <c r="B1966" s="4" t="s">
        <v>4309</v>
      </c>
      <c r="C1966" s="36">
        <v>11</v>
      </c>
      <c r="D1966" s="37">
        <v>27</v>
      </c>
      <c r="E1966" s="36">
        <f t="shared" si="249"/>
        <v>-16</v>
      </c>
      <c r="F1966" s="22">
        <f t="shared" si="250"/>
        <v>2.4545454545454546</v>
      </c>
      <c r="G1966" s="52">
        <v>4</v>
      </c>
      <c r="H1966" s="53">
        <v>1</v>
      </c>
      <c r="I1966" s="24">
        <f t="shared" si="251"/>
        <v>25</v>
      </c>
      <c r="J1966" s="42"/>
      <c r="T1966" s="42"/>
      <c r="U1966" s="42"/>
      <c r="V1966" s="42"/>
      <c r="W1966" s="42"/>
    </row>
    <row r="1967" spans="1:23" ht="25.5">
      <c r="A1967" s="25" t="s">
        <v>965</v>
      </c>
      <c r="B1967" s="4" t="s">
        <v>3425</v>
      </c>
      <c r="C1967" s="36">
        <v>21</v>
      </c>
      <c r="D1967" s="37">
        <v>4</v>
      </c>
      <c r="E1967" s="36">
        <f t="shared" si="249"/>
        <v>17</v>
      </c>
      <c r="F1967" s="22">
        <f t="shared" si="250"/>
        <v>0.19047619047619047</v>
      </c>
      <c r="G1967" s="52">
        <v>16</v>
      </c>
      <c r="H1967" s="53">
        <v>5</v>
      </c>
      <c r="I1967" s="24">
        <f t="shared" si="251"/>
        <v>31.25</v>
      </c>
      <c r="J1967" s="42"/>
      <c r="T1967" s="42"/>
      <c r="U1967" s="42"/>
      <c r="V1967" s="42"/>
      <c r="W1967" s="42"/>
    </row>
    <row r="1968" spans="1:23">
      <c r="A1968" s="25" t="s">
        <v>1115</v>
      </c>
      <c r="B1968" s="4" t="s">
        <v>3566</v>
      </c>
      <c r="C1968" s="36">
        <v>10</v>
      </c>
      <c r="D1968" s="37">
        <v>3</v>
      </c>
      <c r="E1968" s="36">
        <f t="shared" si="249"/>
        <v>7</v>
      </c>
      <c r="F1968" s="22">
        <f t="shared" si="250"/>
        <v>0.3</v>
      </c>
      <c r="G1968" s="52">
        <v>13</v>
      </c>
      <c r="H1968" s="53">
        <v>7</v>
      </c>
      <c r="I1968" s="24">
        <f t="shared" si="251"/>
        <v>53.846153846153847</v>
      </c>
      <c r="J1968" s="42"/>
      <c r="T1968" s="42"/>
      <c r="U1968" s="42"/>
      <c r="V1968" s="42"/>
      <c r="W1968" s="42"/>
    </row>
    <row r="1969" spans="1:23" ht="25.5">
      <c r="A1969" s="25" t="s">
        <v>2287</v>
      </c>
      <c r="B1969" s="4" t="s">
        <v>5189</v>
      </c>
      <c r="C1969" s="36">
        <v>273</v>
      </c>
      <c r="D1969" s="37">
        <v>96</v>
      </c>
      <c r="E1969" s="36">
        <f t="shared" si="249"/>
        <v>177</v>
      </c>
      <c r="F1969" s="22">
        <f t="shared" si="250"/>
        <v>0.35164835164835168</v>
      </c>
      <c r="G1969" s="52">
        <v>215</v>
      </c>
      <c r="H1969" s="53">
        <v>38</v>
      </c>
      <c r="I1969" s="24">
        <f t="shared" si="251"/>
        <v>17.674418604651162</v>
      </c>
      <c r="J1969" s="42"/>
      <c r="T1969" s="42"/>
      <c r="U1969" s="42"/>
      <c r="V1969" s="42"/>
      <c r="W1969" s="42"/>
    </row>
    <row r="1970" spans="1:23" ht="25.5">
      <c r="A1970" s="25" t="s">
        <v>1192</v>
      </c>
      <c r="B1970" s="4" t="s">
        <v>3634</v>
      </c>
      <c r="C1970" s="36">
        <v>7</v>
      </c>
      <c r="D1970" s="37">
        <v>12</v>
      </c>
      <c r="E1970" s="36">
        <f t="shared" si="249"/>
        <v>-5</v>
      </c>
      <c r="F1970" s="22">
        <f t="shared" si="250"/>
        <v>1.7142857142857142</v>
      </c>
      <c r="G1970" s="52">
        <v>3</v>
      </c>
      <c r="H1970" s="53">
        <v>0</v>
      </c>
      <c r="I1970" s="24">
        <f t="shared" si="251"/>
        <v>0</v>
      </c>
      <c r="J1970" s="42"/>
      <c r="T1970" s="42"/>
      <c r="U1970" s="42"/>
      <c r="V1970" s="42"/>
      <c r="W1970" s="42"/>
    </row>
    <row r="1971" spans="1:23">
      <c r="A1971" s="25" t="s">
        <v>2372</v>
      </c>
      <c r="B1971" s="4" t="s">
        <v>4754</v>
      </c>
      <c r="C1971" s="36">
        <v>325</v>
      </c>
      <c r="D1971" s="37">
        <v>737</v>
      </c>
      <c r="E1971" s="36">
        <f t="shared" si="249"/>
        <v>-412</v>
      </c>
      <c r="F1971" s="22">
        <f t="shared" si="250"/>
        <v>2.2676923076923079</v>
      </c>
      <c r="G1971" s="52">
        <v>193</v>
      </c>
      <c r="H1971" s="53">
        <v>12</v>
      </c>
      <c r="I1971" s="24">
        <f t="shared" si="251"/>
        <v>6.2176165803108807</v>
      </c>
      <c r="J1971" s="42"/>
      <c r="T1971" s="42"/>
      <c r="U1971" s="42"/>
      <c r="V1971" s="42"/>
      <c r="W1971" s="42"/>
    </row>
    <row r="1972" spans="1:23">
      <c r="A1972" s="25" t="s">
        <v>2071</v>
      </c>
      <c r="B1972" s="4" t="s">
        <v>4449</v>
      </c>
      <c r="C1972" s="36">
        <v>144</v>
      </c>
      <c r="D1972" s="37">
        <v>240</v>
      </c>
      <c r="E1972" s="36">
        <f t="shared" si="249"/>
        <v>-96</v>
      </c>
      <c r="F1972" s="22">
        <f t="shared" si="250"/>
        <v>1.6666666666666667</v>
      </c>
      <c r="G1972" s="52">
        <v>91</v>
      </c>
      <c r="H1972" s="53">
        <v>14</v>
      </c>
      <c r="I1972" s="24">
        <f t="shared" si="251"/>
        <v>15.384615384615385</v>
      </c>
      <c r="J1972" s="42"/>
      <c r="T1972" s="42"/>
      <c r="U1972" s="42"/>
      <c r="V1972" s="42"/>
      <c r="W1972" s="42"/>
    </row>
    <row r="1973" spans="1:23">
      <c r="A1973" s="25" t="s">
        <v>2341</v>
      </c>
      <c r="B1973" s="4" t="s">
        <v>4722</v>
      </c>
      <c r="C1973" s="36">
        <v>5</v>
      </c>
      <c r="D1973" s="37">
        <v>8</v>
      </c>
      <c r="E1973" s="36">
        <f t="shared" si="249"/>
        <v>-3</v>
      </c>
      <c r="F1973" s="22">
        <f t="shared" si="250"/>
        <v>1.6</v>
      </c>
      <c r="G1973" s="52">
        <v>1</v>
      </c>
      <c r="H1973" s="53">
        <v>0</v>
      </c>
      <c r="I1973" s="24">
        <f t="shared" si="251"/>
        <v>0</v>
      </c>
      <c r="J1973" s="42"/>
      <c r="T1973" s="42"/>
      <c r="U1973" s="42"/>
      <c r="V1973" s="42"/>
      <c r="W1973" s="42"/>
    </row>
    <row r="1974" spans="1:23" ht="25.5">
      <c r="A1974" s="25" t="s">
        <v>2350</v>
      </c>
      <c r="B1974" s="4" t="s">
        <v>4731</v>
      </c>
      <c r="C1974" s="36">
        <v>357</v>
      </c>
      <c r="D1974" s="37">
        <v>780</v>
      </c>
      <c r="E1974" s="36">
        <f t="shared" si="249"/>
        <v>-423</v>
      </c>
      <c r="F1974" s="22">
        <f t="shared" si="250"/>
        <v>2.1848739495798317</v>
      </c>
      <c r="G1974" s="52">
        <v>161</v>
      </c>
      <c r="H1974" s="53">
        <v>6</v>
      </c>
      <c r="I1974" s="24">
        <f t="shared" si="251"/>
        <v>3.7267080745341614</v>
      </c>
      <c r="J1974" s="42"/>
      <c r="T1974" s="42"/>
      <c r="U1974" s="42"/>
      <c r="V1974" s="42"/>
      <c r="W1974" s="42"/>
    </row>
    <row r="1975" spans="1:23">
      <c r="A1975" s="25" t="s">
        <v>1274</v>
      </c>
      <c r="B1975" s="4" t="s">
        <v>3707</v>
      </c>
      <c r="C1975" s="36">
        <v>138</v>
      </c>
      <c r="D1975" s="37">
        <v>49</v>
      </c>
      <c r="E1975" s="36">
        <f t="shared" si="249"/>
        <v>89</v>
      </c>
      <c r="F1975" s="22">
        <f t="shared" si="250"/>
        <v>0.35507246376811596</v>
      </c>
      <c r="G1975" s="52">
        <v>156</v>
      </c>
      <c r="H1975" s="53">
        <v>80</v>
      </c>
      <c r="I1975" s="24">
        <f t="shared" si="251"/>
        <v>51.282051282051277</v>
      </c>
      <c r="J1975" s="42"/>
      <c r="T1975" s="42"/>
      <c r="U1975" s="42"/>
      <c r="V1975" s="42"/>
      <c r="W1975" s="42"/>
    </row>
    <row r="1976" spans="1:23" ht="25.5">
      <c r="A1976" s="25" t="s">
        <v>2349</v>
      </c>
      <c r="B1976" s="4" t="s">
        <v>4730</v>
      </c>
      <c r="C1976" s="36">
        <v>553</v>
      </c>
      <c r="D1976" s="37">
        <v>280</v>
      </c>
      <c r="E1976" s="36">
        <f t="shared" si="249"/>
        <v>273</v>
      </c>
      <c r="F1976" s="22">
        <f t="shared" si="250"/>
        <v>0.50632911392405067</v>
      </c>
      <c r="G1976" s="52">
        <v>262</v>
      </c>
      <c r="H1976" s="53">
        <v>11</v>
      </c>
      <c r="I1976" s="24">
        <f t="shared" si="251"/>
        <v>4.1984732824427482</v>
      </c>
      <c r="J1976" s="42"/>
      <c r="T1976" s="42"/>
      <c r="U1976" s="42"/>
      <c r="V1976" s="42"/>
      <c r="W1976" s="42"/>
    </row>
    <row r="1977" spans="1:23" ht="25.5">
      <c r="A1977" s="25" t="s">
        <v>1018</v>
      </c>
      <c r="B1977" s="4" t="s">
        <v>3468</v>
      </c>
      <c r="C1977" s="36">
        <v>25</v>
      </c>
      <c r="D1977" s="37">
        <v>1</v>
      </c>
      <c r="E1977" s="36">
        <f t="shared" si="249"/>
        <v>24</v>
      </c>
      <c r="F1977" s="22">
        <f t="shared" si="250"/>
        <v>0.04</v>
      </c>
      <c r="G1977" s="52">
        <v>17</v>
      </c>
      <c r="H1977" s="53">
        <v>2</v>
      </c>
      <c r="I1977" s="24">
        <f t="shared" si="251"/>
        <v>11.76470588235294</v>
      </c>
      <c r="J1977" s="42"/>
      <c r="T1977" s="42"/>
      <c r="U1977" s="42"/>
      <c r="V1977" s="42"/>
      <c r="W1977" s="42"/>
    </row>
    <row r="1978" spans="1:23">
      <c r="A1978" s="25" t="s">
        <v>1112</v>
      </c>
      <c r="B1978" s="4" t="s">
        <v>3563</v>
      </c>
      <c r="C1978" s="36">
        <v>3064</v>
      </c>
      <c r="D1978" s="37">
        <v>607</v>
      </c>
      <c r="E1978" s="36">
        <f t="shared" si="249"/>
        <v>2457</v>
      </c>
      <c r="F1978" s="22">
        <f t="shared" si="250"/>
        <v>0.1981070496083551</v>
      </c>
      <c r="G1978" s="52">
        <v>2200</v>
      </c>
      <c r="H1978" s="53">
        <v>600</v>
      </c>
      <c r="I1978" s="24">
        <f t="shared" si="251"/>
        <v>27.27272727272727</v>
      </c>
      <c r="J1978" s="42"/>
      <c r="T1978" s="42"/>
      <c r="U1978" s="42"/>
      <c r="V1978" s="42"/>
      <c r="W1978" s="42"/>
    </row>
    <row r="1979" spans="1:23">
      <c r="A1979" s="25" t="s">
        <v>1326</v>
      </c>
      <c r="B1979" s="4" t="s">
        <v>3755</v>
      </c>
      <c r="C1979" s="36">
        <v>232</v>
      </c>
      <c r="D1979" s="37">
        <v>197</v>
      </c>
      <c r="E1979" s="36">
        <f t="shared" si="249"/>
        <v>35</v>
      </c>
      <c r="F1979" s="22">
        <f t="shared" si="250"/>
        <v>0.84913793103448276</v>
      </c>
      <c r="G1979" s="52">
        <v>121</v>
      </c>
      <c r="H1979" s="53">
        <v>7</v>
      </c>
      <c r="I1979" s="24">
        <f t="shared" si="251"/>
        <v>5.785123966942149</v>
      </c>
      <c r="J1979" s="42"/>
      <c r="T1979" s="42"/>
      <c r="U1979" s="42"/>
      <c r="V1979" s="42"/>
      <c r="W1979" s="42"/>
    </row>
    <row r="1980" spans="1:23">
      <c r="A1980" s="25" t="s">
        <v>1268</v>
      </c>
      <c r="B1980" s="4" t="s">
        <v>3701</v>
      </c>
      <c r="C1980" s="36">
        <v>15</v>
      </c>
      <c r="D1980" s="37">
        <v>2</v>
      </c>
      <c r="E1980" s="36">
        <f t="shared" si="249"/>
        <v>13</v>
      </c>
      <c r="F1980" s="22">
        <f t="shared" si="250"/>
        <v>0.13333333333333333</v>
      </c>
      <c r="G1980" s="52">
        <v>10</v>
      </c>
      <c r="H1980" s="53">
        <v>4</v>
      </c>
      <c r="I1980" s="24">
        <f t="shared" si="251"/>
        <v>40</v>
      </c>
      <c r="J1980" s="42"/>
      <c r="T1980" s="42"/>
      <c r="U1980" s="42"/>
      <c r="V1980" s="42"/>
      <c r="W1980" s="42"/>
    </row>
    <row r="1981" spans="1:23">
      <c r="A1981" s="25" t="s">
        <v>1476</v>
      </c>
      <c r="B1981" s="4" t="s">
        <v>3906</v>
      </c>
      <c r="C1981" s="36">
        <v>53</v>
      </c>
      <c r="D1981" s="37">
        <v>51</v>
      </c>
      <c r="E1981" s="36">
        <f t="shared" si="249"/>
        <v>2</v>
      </c>
      <c r="F1981" s="22">
        <f t="shared" si="250"/>
        <v>0.96226415094339623</v>
      </c>
      <c r="G1981" s="52">
        <v>42</v>
      </c>
      <c r="H1981" s="53">
        <v>4</v>
      </c>
      <c r="I1981" s="24">
        <f t="shared" si="251"/>
        <v>9.5238095238095237</v>
      </c>
      <c r="J1981" s="42"/>
      <c r="T1981" s="42"/>
      <c r="U1981" s="42"/>
      <c r="V1981" s="42"/>
      <c r="W1981" s="42"/>
    </row>
    <row r="1982" spans="1:23" ht="25.5">
      <c r="A1982" s="25" t="s">
        <v>1427</v>
      </c>
      <c r="B1982" s="4" t="s">
        <v>3854</v>
      </c>
      <c r="C1982" s="36">
        <v>6</v>
      </c>
      <c r="D1982" s="37">
        <v>11</v>
      </c>
      <c r="E1982" s="36">
        <f t="shared" si="249"/>
        <v>-5</v>
      </c>
      <c r="F1982" s="22">
        <f t="shared" si="250"/>
        <v>1.8333333333333333</v>
      </c>
      <c r="G1982" s="52">
        <v>4</v>
      </c>
      <c r="H1982" s="53">
        <v>0</v>
      </c>
      <c r="I1982" s="24">
        <f t="shared" si="251"/>
        <v>0</v>
      </c>
      <c r="J1982" s="42"/>
      <c r="T1982" s="42"/>
      <c r="U1982" s="42"/>
      <c r="V1982" s="42"/>
      <c r="W1982" s="42"/>
    </row>
    <row r="1983" spans="1:23" ht="25.5">
      <c r="A1983" s="25" t="s">
        <v>1428</v>
      </c>
      <c r="B1983" s="4" t="s">
        <v>3855</v>
      </c>
      <c r="C1983" s="36">
        <v>2</v>
      </c>
      <c r="D1983" s="37">
        <v>6</v>
      </c>
      <c r="E1983" s="36">
        <f t="shared" si="249"/>
        <v>-4</v>
      </c>
      <c r="F1983" s="22">
        <f t="shared" si="250"/>
        <v>3</v>
      </c>
      <c r="G1983" s="52">
        <v>2</v>
      </c>
      <c r="H1983" s="53">
        <v>0</v>
      </c>
      <c r="I1983" s="24">
        <f t="shared" si="251"/>
        <v>0</v>
      </c>
      <c r="J1983" s="42"/>
      <c r="T1983" s="42"/>
      <c r="U1983" s="42"/>
      <c r="V1983" s="42"/>
      <c r="W1983" s="42"/>
    </row>
    <row r="1984" spans="1:23">
      <c r="A1984" s="25" t="s">
        <v>1113</v>
      </c>
      <c r="B1984" s="4" t="s">
        <v>3564</v>
      </c>
      <c r="C1984" s="36">
        <v>4</v>
      </c>
      <c r="D1984" s="37">
        <v>6</v>
      </c>
      <c r="E1984" s="36">
        <f t="shared" ref="E1984:E2015" si="252">C1984-D1984</f>
        <v>-2</v>
      </c>
      <c r="F1984" s="22">
        <f t="shared" si="250"/>
        <v>1.5</v>
      </c>
      <c r="G1984" s="52">
        <v>4</v>
      </c>
      <c r="H1984" s="53">
        <v>0</v>
      </c>
      <c r="I1984" s="24">
        <f t="shared" si="251"/>
        <v>0</v>
      </c>
      <c r="J1984" s="42"/>
      <c r="T1984" s="42"/>
      <c r="U1984" s="42"/>
      <c r="V1984" s="42"/>
      <c r="W1984" s="42"/>
    </row>
    <row r="1985" spans="1:23">
      <c r="A1985" s="25" t="s">
        <v>2293</v>
      </c>
      <c r="B1985" s="4" t="s">
        <v>4671</v>
      </c>
      <c r="C1985" s="36">
        <v>1273</v>
      </c>
      <c r="D1985" s="37">
        <v>307</v>
      </c>
      <c r="E1985" s="36">
        <f t="shared" si="252"/>
        <v>966</v>
      </c>
      <c r="F1985" s="22">
        <f t="shared" si="250"/>
        <v>0.24116260801256872</v>
      </c>
      <c r="G1985" s="52">
        <v>1208</v>
      </c>
      <c r="H1985" s="53">
        <v>515</v>
      </c>
      <c r="I1985" s="24">
        <f t="shared" si="251"/>
        <v>42.632450331125824</v>
      </c>
      <c r="J1985" s="42"/>
      <c r="T1985" s="42"/>
      <c r="U1985" s="42"/>
      <c r="V1985" s="42"/>
      <c r="W1985" s="42"/>
    </row>
    <row r="1986" spans="1:23" ht="25.5">
      <c r="A1986" s="25" t="s">
        <v>2149</v>
      </c>
      <c r="B1986" s="4" t="s">
        <v>4525</v>
      </c>
      <c r="C1986" s="36">
        <v>41</v>
      </c>
      <c r="D1986" s="37">
        <v>0</v>
      </c>
      <c r="E1986" s="36">
        <f t="shared" si="252"/>
        <v>41</v>
      </c>
      <c r="F1986" s="22" t="s">
        <v>5190</v>
      </c>
      <c r="G1986" s="52">
        <v>37</v>
      </c>
      <c r="H1986" s="53">
        <v>13</v>
      </c>
      <c r="I1986" s="24">
        <f t="shared" si="251"/>
        <v>35.135135135135137</v>
      </c>
      <c r="J1986" s="42"/>
      <c r="T1986" s="42"/>
      <c r="U1986" s="42"/>
      <c r="V1986" s="42"/>
      <c r="W1986" s="42"/>
    </row>
    <row r="1987" spans="1:23">
      <c r="A1987" s="25" t="s">
        <v>2294</v>
      </c>
      <c r="B1987" s="4" t="s">
        <v>4672</v>
      </c>
      <c r="C1987" s="36">
        <v>1661</v>
      </c>
      <c r="D1987" s="37">
        <v>478</v>
      </c>
      <c r="E1987" s="36">
        <f t="shared" si="252"/>
        <v>1183</v>
      </c>
      <c r="F1987" s="22">
        <f>D1987/C1987</f>
        <v>0.28777844671884406</v>
      </c>
      <c r="G1987" s="52">
        <v>1696</v>
      </c>
      <c r="H1987" s="53">
        <v>715</v>
      </c>
      <c r="I1987" s="24">
        <f t="shared" si="251"/>
        <v>42.158018867924532</v>
      </c>
      <c r="J1987" s="42"/>
      <c r="T1987" s="42"/>
      <c r="U1987" s="42"/>
      <c r="V1987" s="42"/>
      <c r="W1987" s="42"/>
    </row>
    <row r="1988" spans="1:23">
      <c r="A1988" s="25" t="s">
        <v>638</v>
      </c>
      <c r="B1988" s="4" t="s">
        <v>3130</v>
      </c>
      <c r="C1988" s="36">
        <v>3829</v>
      </c>
      <c r="D1988" s="37">
        <v>237</v>
      </c>
      <c r="E1988" s="36">
        <f t="shared" si="252"/>
        <v>3592</v>
      </c>
      <c r="F1988" s="22">
        <f>D1988/C1988</f>
        <v>6.1896056411595714E-2</v>
      </c>
      <c r="G1988" s="52">
        <v>2346</v>
      </c>
      <c r="H1988" s="53">
        <v>358</v>
      </c>
      <c r="I1988" s="24">
        <f t="shared" si="251"/>
        <v>15.26001705029838</v>
      </c>
      <c r="J1988" s="42"/>
      <c r="T1988" s="42"/>
      <c r="U1988" s="42"/>
      <c r="V1988" s="42"/>
      <c r="W1988" s="42"/>
    </row>
    <row r="1989" spans="1:23">
      <c r="A1989" s="25" t="s">
        <v>1414</v>
      </c>
      <c r="B1989" s="4" t="s">
        <v>3839</v>
      </c>
      <c r="C1989" s="36">
        <v>5</v>
      </c>
      <c r="D1989" s="37">
        <v>0</v>
      </c>
      <c r="E1989" s="36">
        <f t="shared" si="252"/>
        <v>5</v>
      </c>
      <c r="F1989" s="22" t="s">
        <v>5190</v>
      </c>
      <c r="G1989" s="52">
        <v>6</v>
      </c>
      <c r="H1989" s="53">
        <v>3</v>
      </c>
      <c r="I1989" s="24">
        <f t="shared" ref="I1989:I1997" si="253">H1989/G1989*100</f>
        <v>50</v>
      </c>
      <c r="J1989" s="42"/>
      <c r="T1989" s="42"/>
      <c r="U1989" s="42"/>
      <c r="V1989" s="42"/>
      <c r="W1989" s="42"/>
    </row>
    <row r="1990" spans="1:23">
      <c r="A1990" s="25" t="s">
        <v>744</v>
      </c>
      <c r="B1990" s="4" t="s">
        <v>3241</v>
      </c>
      <c r="C1990" s="36">
        <v>38</v>
      </c>
      <c r="D1990" s="37">
        <v>6</v>
      </c>
      <c r="E1990" s="36">
        <f t="shared" si="252"/>
        <v>32</v>
      </c>
      <c r="F1990" s="22">
        <f>D1990/C1990</f>
        <v>0.15789473684210525</v>
      </c>
      <c r="G1990" s="52">
        <v>24</v>
      </c>
      <c r="H1990" s="53">
        <v>7</v>
      </c>
      <c r="I1990" s="24">
        <f t="shared" si="253"/>
        <v>29.166666666666668</v>
      </c>
      <c r="J1990" s="42"/>
      <c r="T1990" s="42"/>
      <c r="U1990" s="42"/>
      <c r="V1990" s="42"/>
      <c r="W1990" s="42"/>
    </row>
    <row r="1991" spans="1:23">
      <c r="A1991" s="25" t="s">
        <v>745</v>
      </c>
      <c r="B1991" s="4" t="s">
        <v>3242</v>
      </c>
      <c r="C1991" s="36">
        <v>9</v>
      </c>
      <c r="D1991" s="37">
        <v>4</v>
      </c>
      <c r="E1991" s="36">
        <f t="shared" si="252"/>
        <v>5</v>
      </c>
      <c r="F1991" s="22">
        <f>D1991/C1991</f>
        <v>0.44444444444444442</v>
      </c>
      <c r="G1991" s="52">
        <v>3</v>
      </c>
      <c r="H1991" s="53">
        <v>0</v>
      </c>
      <c r="I1991" s="24">
        <f t="shared" si="253"/>
        <v>0</v>
      </c>
      <c r="J1991" s="42"/>
      <c r="T1991" s="42"/>
      <c r="U1991" s="42"/>
      <c r="V1991" s="42"/>
      <c r="W1991" s="42"/>
    </row>
    <row r="1992" spans="1:23">
      <c r="A1992" s="25" t="s">
        <v>29</v>
      </c>
      <c r="B1992" s="4" t="s">
        <v>2413</v>
      </c>
      <c r="C1992" s="36">
        <v>453</v>
      </c>
      <c r="D1992" s="37">
        <v>49</v>
      </c>
      <c r="E1992" s="36">
        <f t="shared" si="252"/>
        <v>404</v>
      </c>
      <c r="F1992" s="22">
        <f>D1992/C1992</f>
        <v>0.10816777041942605</v>
      </c>
      <c r="G1992" s="52">
        <v>415</v>
      </c>
      <c r="H1992" s="53">
        <v>147</v>
      </c>
      <c r="I1992" s="24">
        <f t="shared" si="253"/>
        <v>35.421686746987952</v>
      </c>
      <c r="J1992" s="42"/>
      <c r="T1992" s="42"/>
      <c r="U1992" s="42"/>
      <c r="V1992" s="42"/>
      <c r="W1992" s="42"/>
    </row>
    <row r="1993" spans="1:23">
      <c r="A1993" s="25" t="s">
        <v>750</v>
      </c>
      <c r="B1993" s="4" t="s">
        <v>3247</v>
      </c>
      <c r="C1993" s="36">
        <v>5</v>
      </c>
      <c r="D1993" s="37">
        <v>4</v>
      </c>
      <c r="E1993" s="36">
        <f t="shared" si="252"/>
        <v>1</v>
      </c>
      <c r="F1993" s="22">
        <f>D1993/C1993</f>
        <v>0.8</v>
      </c>
      <c r="G1993" s="52">
        <v>3</v>
      </c>
      <c r="H1993" s="53">
        <v>1</v>
      </c>
      <c r="I1993" s="24">
        <f t="shared" si="253"/>
        <v>33.333333333333329</v>
      </c>
      <c r="J1993" s="42"/>
      <c r="T1993" s="42"/>
      <c r="U1993" s="42"/>
      <c r="V1993" s="42"/>
      <c r="W1993" s="42"/>
    </row>
    <row r="1994" spans="1:23">
      <c r="A1994" s="25" t="s">
        <v>731</v>
      </c>
      <c r="B1994" s="4" t="s">
        <v>3227</v>
      </c>
      <c r="C1994" s="36">
        <v>11</v>
      </c>
      <c r="D1994" s="37">
        <v>1</v>
      </c>
      <c r="E1994" s="36">
        <f t="shared" si="252"/>
        <v>10</v>
      </c>
      <c r="F1994" s="22">
        <f>D1994/C1994</f>
        <v>9.0909090909090912E-2</v>
      </c>
      <c r="G1994" s="52">
        <v>3</v>
      </c>
      <c r="H1994" s="53">
        <v>1</v>
      </c>
      <c r="I1994" s="24">
        <f t="shared" si="253"/>
        <v>33.333333333333329</v>
      </c>
      <c r="J1994" s="42"/>
      <c r="T1994" s="42"/>
      <c r="U1994" s="42"/>
      <c r="V1994" s="42"/>
      <c r="W1994" s="42"/>
    </row>
    <row r="1995" spans="1:23">
      <c r="A1995" s="25" t="s">
        <v>1461</v>
      </c>
      <c r="B1995" s="4" t="s">
        <v>3888</v>
      </c>
      <c r="C1995" s="36">
        <v>6</v>
      </c>
      <c r="D1995" s="37">
        <v>0</v>
      </c>
      <c r="E1995" s="36">
        <f t="shared" si="252"/>
        <v>6</v>
      </c>
      <c r="F1995" s="22" t="s">
        <v>5190</v>
      </c>
      <c r="G1995" s="52">
        <v>6</v>
      </c>
      <c r="H1995" s="53">
        <v>2</v>
      </c>
      <c r="I1995" s="24">
        <f t="shared" si="253"/>
        <v>33.333333333333329</v>
      </c>
      <c r="J1995" s="42"/>
      <c r="T1995" s="42"/>
      <c r="U1995" s="42"/>
      <c r="V1995" s="42"/>
      <c r="W1995" s="42"/>
    </row>
    <row r="1996" spans="1:23">
      <c r="A1996" s="25" t="s">
        <v>732</v>
      </c>
      <c r="B1996" s="4" t="s">
        <v>3228</v>
      </c>
      <c r="C1996" s="36">
        <v>2</v>
      </c>
      <c r="D1996" s="37">
        <v>2</v>
      </c>
      <c r="E1996" s="36">
        <f t="shared" si="252"/>
        <v>0</v>
      </c>
      <c r="F1996" s="22">
        <f>D1996/C1996</f>
        <v>1</v>
      </c>
      <c r="G1996" s="52">
        <v>1</v>
      </c>
      <c r="H1996" s="53">
        <v>0</v>
      </c>
      <c r="I1996" s="24">
        <f t="shared" si="253"/>
        <v>0</v>
      </c>
      <c r="J1996" s="42"/>
      <c r="T1996" s="42"/>
      <c r="U1996" s="42"/>
      <c r="V1996" s="42"/>
      <c r="W1996" s="42"/>
    </row>
    <row r="1997" spans="1:23">
      <c r="A1997" s="25" t="s">
        <v>733</v>
      </c>
      <c r="B1997" s="4" t="s">
        <v>3229</v>
      </c>
      <c r="C1997" s="36">
        <v>1</v>
      </c>
      <c r="D1997" s="37">
        <v>0</v>
      </c>
      <c r="E1997" s="36">
        <f t="shared" si="252"/>
        <v>1</v>
      </c>
      <c r="F1997" s="22" t="s">
        <v>5190</v>
      </c>
      <c r="G1997" s="52">
        <v>1</v>
      </c>
      <c r="H1997" s="53">
        <v>0</v>
      </c>
      <c r="I1997" s="24">
        <f t="shared" si="253"/>
        <v>0</v>
      </c>
      <c r="J1997" s="42"/>
      <c r="T1997" s="42"/>
      <c r="U1997" s="42"/>
      <c r="V1997" s="42"/>
      <c r="W1997" s="42"/>
    </row>
    <row r="1998" spans="1:23">
      <c r="A1998" s="25" t="s">
        <v>4945</v>
      </c>
      <c r="B1998" s="4" t="s">
        <v>3891</v>
      </c>
      <c r="C1998" s="36">
        <v>1</v>
      </c>
      <c r="D1998" s="37">
        <v>0</v>
      </c>
      <c r="E1998" s="36">
        <f t="shared" si="252"/>
        <v>1</v>
      </c>
      <c r="F1998" s="22" t="s">
        <v>5190</v>
      </c>
      <c r="G1998" s="52">
        <v>0</v>
      </c>
      <c r="H1998" s="53">
        <v>0</v>
      </c>
      <c r="I1998" s="24" t="s">
        <v>5192</v>
      </c>
      <c r="J1998" s="42"/>
      <c r="T1998" s="42"/>
      <c r="U1998" s="42"/>
      <c r="V1998" s="42"/>
      <c r="W1998" s="42"/>
    </row>
    <row r="1999" spans="1:23">
      <c r="A1999" s="25" t="s">
        <v>614</v>
      </c>
      <c r="B1999" s="4" t="s">
        <v>3105</v>
      </c>
      <c r="C1999" s="36">
        <v>432</v>
      </c>
      <c r="D1999" s="37">
        <v>419</v>
      </c>
      <c r="E1999" s="36">
        <f t="shared" si="252"/>
        <v>13</v>
      </c>
      <c r="F1999" s="22">
        <f t="shared" ref="F1999:F2010" si="254">D1999/C1999</f>
        <v>0.96990740740740744</v>
      </c>
      <c r="G1999" s="52">
        <v>259</v>
      </c>
      <c r="H1999" s="53">
        <v>72</v>
      </c>
      <c r="I1999" s="24">
        <f t="shared" ref="I1999:I2031" si="255">H1999/G1999*100</f>
        <v>27.799227799227801</v>
      </c>
      <c r="J1999" s="42"/>
      <c r="T1999" s="42"/>
      <c r="U1999" s="42"/>
      <c r="V1999" s="42"/>
      <c r="W1999" s="42"/>
    </row>
    <row r="2000" spans="1:23" ht="25.5">
      <c r="A2000" s="25" t="s">
        <v>607</v>
      </c>
      <c r="B2000" s="4" t="s">
        <v>3098</v>
      </c>
      <c r="C2000" s="36">
        <v>36</v>
      </c>
      <c r="D2000" s="37">
        <v>45</v>
      </c>
      <c r="E2000" s="36">
        <f t="shared" si="252"/>
        <v>-9</v>
      </c>
      <c r="F2000" s="22">
        <f t="shared" si="254"/>
        <v>1.25</v>
      </c>
      <c r="G2000" s="52">
        <v>13</v>
      </c>
      <c r="H2000" s="53">
        <v>0</v>
      </c>
      <c r="I2000" s="24">
        <f t="shared" si="255"/>
        <v>0</v>
      </c>
      <c r="J2000" s="42"/>
      <c r="T2000" s="42"/>
      <c r="U2000" s="42"/>
      <c r="V2000" s="42"/>
      <c r="W2000" s="42"/>
    </row>
    <row r="2001" spans="1:23" ht="25.5">
      <c r="A2001" s="25" t="s">
        <v>612</v>
      </c>
      <c r="B2001" s="4" t="s">
        <v>3103</v>
      </c>
      <c r="C2001" s="36">
        <v>12</v>
      </c>
      <c r="D2001" s="37">
        <v>4</v>
      </c>
      <c r="E2001" s="36">
        <f t="shared" si="252"/>
        <v>8</v>
      </c>
      <c r="F2001" s="22">
        <f t="shared" si="254"/>
        <v>0.33333333333333331</v>
      </c>
      <c r="G2001" s="52">
        <v>5</v>
      </c>
      <c r="H2001" s="53">
        <v>0</v>
      </c>
      <c r="I2001" s="24">
        <f t="shared" si="255"/>
        <v>0</v>
      </c>
      <c r="J2001" s="42"/>
      <c r="T2001" s="42"/>
      <c r="U2001" s="42"/>
      <c r="V2001" s="42"/>
      <c r="W2001" s="42"/>
    </row>
    <row r="2002" spans="1:23">
      <c r="A2002" s="25" t="s">
        <v>622</v>
      </c>
      <c r="B2002" s="4" t="s">
        <v>3113</v>
      </c>
      <c r="C2002" s="36">
        <v>30</v>
      </c>
      <c r="D2002" s="37">
        <v>16</v>
      </c>
      <c r="E2002" s="36">
        <f t="shared" si="252"/>
        <v>14</v>
      </c>
      <c r="F2002" s="22">
        <f t="shared" si="254"/>
        <v>0.53333333333333333</v>
      </c>
      <c r="G2002" s="52">
        <v>18</v>
      </c>
      <c r="H2002" s="53">
        <v>1</v>
      </c>
      <c r="I2002" s="24">
        <f t="shared" si="255"/>
        <v>5.5555555555555554</v>
      </c>
      <c r="J2002" s="42"/>
      <c r="T2002" s="42"/>
      <c r="U2002" s="42"/>
      <c r="V2002" s="42"/>
      <c r="W2002" s="42"/>
    </row>
    <row r="2003" spans="1:23">
      <c r="A2003" s="25" t="s">
        <v>267</v>
      </c>
      <c r="B2003" s="4" t="s">
        <v>2673</v>
      </c>
      <c r="C2003" s="36">
        <v>5</v>
      </c>
      <c r="D2003" s="37">
        <v>2</v>
      </c>
      <c r="E2003" s="36">
        <f t="shared" si="252"/>
        <v>3</v>
      </c>
      <c r="F2003" s="22">
        <f t="shared" si="254"/>
        <v>0.4</v>
      </c>
      <c r="G2003" s="52">
        <v>3</v>
      </c>
      <c r="H2003" s="53">
        <v>0</v>
      </c>
      <c r="I2003" s="24">
        <f t="shared" si="255"/>
        <v>0</v>
      </c>
      <c r="J2003" s="42"/>
      <c r="T2003" s="42"/>
      <c r="U2003" s="42"/>
      <c r="V2003" s="42"/>
      <c r="W2003" s="42"/>
    </row>
    <row r="2004" spans="1:23">
      <c r="A2004" s="25" t="s">
        <v>286</v>
      </c>
      <c r="B2004" s="4" t="s">
        <v>2692</v>
      </c>
      <c r="C2004" s="36">
        <v>222</v>
      </c>
      <c r="D2004" s="37">
        <v>98</v>
      </c>
      <c r="E2004" s="36">
        <f t="shared" si="252"/>
        <v>124</v>
      </c>
      <c r="F2004" s="22">
        <f t="shared" si="254"/>
        <v>0.44144144144144143</v>
      </c>
      <c r="G2004" s="52">
        <v>121</v>
      </c>
      <c r="H2004" s="53">
        <v>5</v>
      </c>
      <c r="I2004" s="24">
        <f t="shared" si="255"/>
        <v>4.1322314049586781</v>
      </c>
      <c r="J2004" s="42"/>
      <c r="T2004" s="42"/>
      <c r="U2004" s="42"/>
      <c r="V2004" s="42"/>
      <c r="W2004" s="42"/>
    </row>
    <row r="2005" spans="1:23">
      <c r="A2005" s="25" t="s">
        <v>287</v>
      </c>
      <c r="B2005" s="4" t="s">
        <v>2693</v>
      </c>
      <c r="C2005" s="36">
        <v>35</v>
      </c>
      <c r="D2005" s="37">
        <v>37</v>
      </c>
      <c r="E2005" s="36">
        <f t="shared" si="252"/>
        <v>-2</v>
      </c>
      <c r="F2005" s="22">
        <f t="shared" si="254"/>
        <v>1.0571428571428572</v>
      </c>
      <c r="G2005" s="52">
        <v>15</v>
      </c>
      <c r="H2005" s="53">
        <v>2</v>
      </c>
      <c r="I2005" s="24">
        <f t="shared" si="255"/>
        <v>13.333333333333334</v>
      </c>
      <c r="J2005" s="42"/>
      <c r="T2005" s="42"/>
      <c r="U2005" s="42"/>
      <c r="V2005" s="42"/>
      <c r="W2005" s="42"/>
    </row>
    <row r="2006" spans="1:23">
      <c r="A2006" s="25" t="s">
        <v>269</v>
      </c>
      <c r="B2006" s="4" t="s">
        <v>2675</v>
      </c>
      <c r="C2006" s="36">
        <v>181</v>
      </c>
      <c r="D2006" s="37">
        <v>26</v>
      </c>
      <c r="E2006" s="36">
        <f t="shared" si="252"/>
        <v>155</v>
      </c>
      <c r="F2006" s="22">
        <f t="shared" si="254"/>
        <v>0.143646408839779</v>
      </c>
      <c r="G2006" s="52">
        <v>126</v>
      </c>
      <c r="H2006" s="53">
        <v>32</v>
      </c>
      <c r="I2006" s="24">
        <f t="shared" si="255"/>
        <v>25.396825396825395</v>
      </c>
      <c r="J2006" s="42"/>
      <c r="T2006" s="42"/>
      <c r="U2006" s="42"/>
      <c r="V2006" s="42"/>
      <c r="W2006" s="42"/>
    </row>
    <row r="2007" spans="1:23">
      <c r="A2007" s="25" t="s">
        <v>525</v>
      </c>
      <c r="B2007" s="4" t="s">
        <v>3010</v>
      </c>
      <c r="C2007" s="36">
        <v>4</v>
      </c>
      <c r="D2007" s="37">
        <v>14</v>
      </c>
      <c r="E2007" s="36">
        <f t="shared" si="252"/>
        <v>-10</v>
      </c>
      <c r="F2007" s="22">
        <f t="shared" si="254"/>
        <v>3.5</v>
      </c>
      <c r="G2007" s="52">
        <v>1</v>
      </c>
      <c r="H2007" s="53">
        <v>0</v>
      </c>
      <c r="I2007" s="24">
        <f t="shared" si="255"/>
        <v>0</v>
      </c>
      <c r="J2007" s="42"/>
      <c r="T2007" s="42"/>
      <c r="U2007" s="42"/>
      <c r="V2007" s="42"/>
      <c r="W2007" s="42"/>
    </row>
    <row r="2008" spans="1:23" ht="25.5">
      <c r="A2008" s="25" t="s">
        <v>1193</v>
      </c>
      <c r="B2008" s="4" t="s">
        <v>3635</v>
      </c>
      <c r="C2008" s="36">
        <v>81</v>
      </c>
      <c r="D2008" s="37">
        <v>116</v>
      </c>
      <c r="E2008" s="36">
        <f t="shared" si="252"/>
        <v>-35</v>
      </c>
      <c r="F2008" s="22">
        <f t="shared" si="254"/>
        <v>1.4320987654320987</v>
      </c>
      <c r="G2008" s="52">
        <v>39</v>
      </c>
      <c r="H2008" s="53">
        <v>11</v>
      </c>
      <c r="I2008" s="24">
        <f t="shared" si="255"/>
        <v>28.205128205128204</v>
      </c>
      <c r="J2008" s="42"/>
      <c r="T2008" s="42"/>
      <c r="U2008" s="42"/>
      <c r="V2008" s="42"/>
      <c r="W2008" s="42"/>
    </row>
    <row r="2009" spans="1:23">
      <c r="A2009" s="25" t="s">
        <v>781</v>
      </c>
      <c r="B2009" s="4" t="s">
        <v>3265</v>
      </c>
      <c r="C2009" s="36">
        <v>3</v>
      </c>
      <c r="D2009" s="37">
        <v>6</v>
      </c>
      <c r="E2009" s="36">
        <f t="shared" si="252"/>
        <v>-3</v>
      </c>
      <c r="F2009" s="22">
        <f t="shared" si="254"/>
        <v>2</v>
      </c>
      <c r="G2009" s="52">
        <v>2</v>
      </c>
      <c r="H2009" s="53">
        <v>0</v>
      </c>
      <c r="I2009" s="24">
        <f t="shared" si="255"/>
        <v>0</v>
      </c>
      <c r="J2009" s="42"/>
      <c r="T2009" s="42"/>
      <c r="U2009" s="42"/>
      <c r="V2009" s="42"/>
      <c r="W2009" s="42"/>
    </row>
    <row r="2010" spans="1:23">
      <c r="A2010" s="25" t="s">
        <v>270</v>
      </c>
      <c r="B2010" s="4" t="s">
        <v>2676</v>
      </c>
      <c r="C2010" s="36">
        <v>348</v>
      </c>
      <c r="D2010" s="37">
        <v>158</v>
      </c>
      <c r="E2010" s="36">
        <f t="shared" si="252"/>
        <v>190</v>
      </c>
      <c r="F2010" s="22">
        <f t="shared" si="254"/>
        <v>0.45402298850574713</v>
      </c>
      <c r="G2010" s="52">
        <v>218</v>
      </c>
      <c r="H2010" s="53">
        <v>55</v>
      </c>
      <c r="I2010" s="24">
        <f t="shared" si="255"/>
        <v>25.229357798165136</v>
      </c>
      <c r="J2010" s="42"/>
      <c r="T2010" s="42"/>
      <c r="U2010" s="42"/>
      <c r="V2010" s="42"/>
      <c r="W2010" s="42"/>
    </row>
    <row r="2011" spans="1:23">
      <c r="A2011" s="25" t="s">
        <v>630</v>
      </c>
      <c r="B2011" s="4" t="s">
        <v>3122</v>
      </c>
      <c r="C2011" s="36">
        <v>9</v>
      </c>
      <c r="D2011" s="37">
        <v>0</v>
      </c>
      <c r="E2011" s="36">
        <f t="shared" si="252"/>
        <v>9</v>
      </c>
      <c r="F2011" s="22" t="s">
        <v>5190</v>
      </c>
      <c r="G2011" s="52">
        <v>5</v>
      </c>
      <c r="H2011" s="53">
        <v>2</v>
      </c>
      <c r="I2011" s="24">
        <f t="shared" si="255"/>
        <v>40</v>
      </c>
      <c r="J2011" s="42"/>
      <c r="T2011" s="42"/>
      <c r="U2011" s="42"/>
      <c r="V2011" s="42"/>
      <c r="W2011" s="42"/>
    </row>
    <row r="2012" spans="1:23">
      <c r="A2012" s="25" t="s">
        <v>1065</v>
      </c>
      <c r="B2012" s="4" t="s">
        <v>3514</v>
      </c>
      <c r="C2012" s="36">
        <v>40</v>
      </c>
      <c r="D2012" s="37">
        <v>79</v>
      </c>
      <c r="E2012" s="36">
        <f t="shared" si="252"/>
        <v>-39</v>
      </c>
      <c r="F2012" s="22">
        <f>D2012/C2012</f>
        <v>1.9750000000000001</v>
      </c>
      <c r="G2012" s="52">
        <v>17</v>
      </c>
      <c r="H2012" s="53">
        <v>1</v>
      </c>
      <c r="I2012" s="24">
        <f t="shared" si="255"/>
        <v>5.8823529411764701</v>
      </c>
      <c r="J2012" s="42"/>
      <c r="T2012" s="42"/>
      <c r="U2012" s="42"/>
      <c r="V2012" s="42"/>
      <c r="W2012" s="42"/>
    </row>
    <row r="2013" spans="1:23">
      <c r="A2013" s="25" t="s">
        <v>380</v>
      </c>
      <c r="B2013" s="4" t="s">
        <v>2858</v>
      </c>
      <c r="C2013" s="36">
        <v>117</v>
      </c>
      <c r="D2013" s="37">
        <v>14</v>
      </c>
      <c r="E2013" s="36">
        <f t="shared" si="252"/>
        <v>103</v>
      </c>
      <c r="F2013" s="22">
        <f>D2013/C2013</f>
        <v>0.11965811965811966</v>
      </c>
      <c r="G2013" s="52">
        <v>73</v>
      </c>
      <c r="H2013" s="53">
        <v>12</v>
      </c>
      <c r="I2013" s="24">
        <f t="shared" si="255"/>
        <v>16.43835616438356</v>
      </c>
      <c r="J2013" s="42"/>
      <c r="T2013" s="42"/>
      <c r="U2013" s="42"/>
      <c r="V2013" s="42"/>
      <c r="W2013" s="42"/>
    </row>
    <row r="2014" spans="1:23">
      <c r="A2014" s="25" t="s">
        <v>974</v>
      </c>
      <c r="B2014" s="4" t="s">
        <v>5044</v>
      </c>
      <c r="C2014" s="36">
        <v>62</v>
      </c>
      <c r="D2014" s="37">
        <v>28</v>
      </c>
      <c r="E2014" s="36">
        <f t="shared" si="252"/>
        <v>34</v>
      </c>
      <c r="F2014" s="22">
        <f>D2014/C2014</f>
        <v>0.45161290322580644</v>
      </c>
      <c r="G2014" s="52">
        <v>45</v>
      </c>
      <c r="H2014" s="53">
        <v>12</v>
      </c>
      <c r="I2014" s="24">
        <f t="shared" si="255"/>
        <v>26.666666666666668</v>
      </c>
      <c r="J2014" s="42"/>
      <c r="T2014" s="42"/>
      <c r="U2014" s="42"/>
      <c r="V2014" s="42"/>
      <c r="W2014" s="42"/>
    </row>
    <row r="2015" spans="1:23">
      <c r="A2015" s="25" t="s">
        <v>1040</v>
      </c>
      <c r="B2015" s="4" t="s">
        <v>3491</v>
      </c>
      <c r="C2015" s="36">
        <v>8142</v>
      </c>
      <c r="D2015" s="37">
        <v>12386</v>
      </c>
      <c r="E2015" s="36">
        <f t="shared" si="252"/>
        <v>-4244</v>
      </c>
      <c r="F2015" s="22">
        <f>D2015/C2015</f>
        <v>1.5212478506509457</v>
      </c>
      <c r="G2015" s="52">
        <v>5460</v>
      </c>
      <c r="H2015" s="53">
        <v>1513</v>
      </c>
      <c r="I2015" s="24">
        <f t="shared" si="255"/>
        <v>27.710622710622712</v>
      </c>
      <c r="J2015" s="42"/>
      <c r="T2015" s="42"/>
      <c r="U2015" s="42"/>
      <c r="V2015" s="42"/>
      <c r="W2015" s="42"/>
    </row>
    <row r="2016" spans="1:23">
      <c r="A2016" s="25" t="s">
        <v>595</v>
      </c>
      <c r="B2016" s="4" t="s">
        <v>3086</v>
      </c>
      <c r="C2016" s="36">
        <v>257</v>
      </c>
      <c r="D2016" s="37">
        <v>35</v>
      </c>
      <c r="E2016" s="36">
        <f t="shared" ref="E2016:E2031" si="256">C2016-D2016</f>
        <v>222</v>
      </c>
      <c r="F2016" s="22">
        <f>D2016/C2016</f>
        <v>0.13618677042801555</v>
      </c>
      <c r="G2016" s="52">
        <v>154</v>
      </c>
      <c r="H2016" s="53">
        <v>32</v>
      </c>
      <c r="I2016" s="24">
        <f t="shared" si="255"/>
        <v>20.779220779220779</v>
      </c>
      <c r="J2016" s="42"/>
      <c r="T2016" s="42"/>
      <c r="U2016" s="42"/>
      <c r="V2016" s="42"/>
      <c r="W2016" s="42"/>
    </row>
    <row r="2017" spans="1:23" ht="25.5">
      <c r="A2017" s="25" t="s">
        <v>6</v>
      </c>
      <c r="B2017" s="4" t="s">
        <v>2388</v>
      </c>
      <c r="C2017" s="36">
        <v>14</v>
      </c>
      <c r="D2017" s="37">
        <v>0</v>
      </c>
      <c r="E2017" s="36">
        <f t="shared" si="256"/>
        <v>14</v>
      </c>
      <c r="F2017" s="22" t="s">
        <v>5190</v>
      </c>
      <c r="G2017" s="52">
        <v>8</v>
      </c>
      <c r="H2017" s="53">
        <v>1</v>
      </c>
      <c r="I2017" s="24">
        <f t="shared" si="255"/>
        <v>12.5</v>
      </c>
      <c r="J2017" s="42"/>
      <c r="T2017" s="42"/>
      <c r="U2017" s="42"/>
      <c r="V2017" s="42"/>
      <c r="W2017" s="42"/>
    </row>
    <row r="2018" spans="1:23">
      <c r="A2018" s="25" t="s">
        <v>1848</v>
      </c>
      <c r="B2018" s="4" t="s">
        <v>4234</v>
      </c>
      <c r="C2018" s="36">
        <v>507</v>
      </c>
      <c r="D2018" s="37">
        <v>485</v>
      </c>
      <c r="E2018" s="36">
        <f t="shared" si="256"/>
        <v>22</v>
      </c>
      <c r="F2018" s="22">
        <f>D2018/C2018</f>
        <v>0.95660749506903353</v>
      </c>
      <c r="G2018" s="52">
        <v>376</v>
      </c>
      <c r="H2018" s="53">
        <v>105</v>
      </c>
      <c r="I2018" s="24">
        <f t="shared" si="255"/>
        <v>27.925531914893615</v>
      </c>
      <c r="J2018" s="42"/>
      <c r="T2018" s="42"/>
      <c r="U2018" s="42"/>
      <c r="V2018" s="42"/>
      <c r="W2018" s="42"/>
    </row>
    <row r="2019" spans="1:23">
      <c r="A2019" s="25" t="s">
        <v>1834</v>
      </c>
      <c r="B2019" s="4" t="s">
        <v>4223</v>
      </c>
      <c r="C2019" s="36">
        <v>1512</v>
      </c>
      <c r="D2019" s="37">
        <v>905</v>
      </c>
      <c r="E2019" s="36">
        <f t="shared" si="256"/>
        <v>607</v>
      </c>
      <c r="F2019" s="22">
        <f>D2019/C2019</f>
        <v>0.59854497354497349</v>
      </c>
      <c r="G2019" s="52">
        <v>1119</v>
      </c>
      <c r="H2019" s="53">
        <v>363</v>
      </c>
      <c r="I2019" s="24">
        <f t="shared" si="255"/>
        <v>32.439678284182307</v>
      </c>
      <c r="J2019" s="42"/>
      <c r="T2019" s="42"/>
      <c r="U2019" s="42"/>
      <c r="V2019" s="42"/>
      <c r="W2019" s="42"/>
    </row>
    <row r="2020" spans="1:23">
      <c r="A2020" s="25" t="s">
        <v>1309</v>
      </c>
      <c r="B2020" s="4" t="s">
        <v>3741</v>
      </c>
      <c r="C2020" s="36">
        <v>5</v>
      </c>
      <c r="D2020" s="37">
        <v>0</v>
      </c>
      <c r="E2020" s="36">
        <f t="shared" si="256"/>
        <v>5</v>
      </c>
      <c r="F2020" s="22" t="s">
        <v>5190</v>
      </c>
      <c r="G2020" s="52">
        <v>8</v>
      </c>
      <c r="H2020" s="53">
        <v>6</v>
      </c>
      <c r="I2020" s="24">
        <f t="shared" si="255"/>
        <v>75</v>
      </c>
      <c r="J2020" s="42"/>
      <c r="T2020" s="42"/>
      <c r="U2020" s="42"/>
      <c r="V2020" s="42"/>
      <c r="W2020" s="42"/>
    </row>
    <row r="2021" spans="1:23">
      <c r="A2021" s="25" t="s">
        <v>1310</v>
      </c>
      <c r="B2021" s="4" t="s">
        <v>3742</v>
      </c>
      <c r="C2021" s="36">
        <v>35</v>
      </c>
      <c r="D2021" s="37">
        <v>18</v>
      </c>
      <c r="E2021" s="36">
        <f t="shared" si="256"/>
        <v>17</v>
      </c>
      <c r="F2021" s="22">
        <f t="shared" ref="F2021:F2028" si="257">D2021/C2021</f>
        <v>0.51428571428571423</v>
      </c>
      <c r="G2021" s="52">
        <v>22</v>
      </c>
      <c r="H2021" s="53">
        <v>4</v>
      </c>
      <c r="I2021" s="24">
        <f t="shared" si="255"/>
        <v>18.181818181818183</v>
      </c>
      <c r="J2021" s="42"/>
      <c r="T2021" s="42"/>
      <c r="U2021" s="42"/>
      <c r="V2021" s="42"/>
      <c r="W2021" s="42"/>
    </row>
    <row r="2022" spans="1:23">
      <c r="A2022" s="25" t="s">
        <v>1311</v>
      </c>
      <c r="B2022" s="4" t="s">
        <v>3743</v>
      </c>
      <c r="C2022" s="36">
        <v>87</v>
      </c>
      <c r="D2022" s="37">
        <v>59</v>
      </c>
      <c r="E2022" s="36">
        <f t="shared" si="256"/>
        <v>28</v>
      </c>
      <c r="F2022" s="22">
        <f t="shared" si="257"/>
        <v>0.67816091954022983</v>
      </c>
      <c r="G2022" s="52">
        <v>75</v>
      </c>
      <c r="H2022" s="53">
        <v>15</v>
      </c>
      <c r="I2022" s="24">
        <f t="shared" si="255"/>
        <v>20</v>
      </c>
      <c r="J2022" s="42"/>
      <c r="T2022" s="42"/>
      <c r="U2022" s="42"/>
      <c r="V2022" s="42"/>
      <c r="W2022" s="42"/>
    </row>
    <row r="2023" spans="1:23">
      <c r="A2023" s="25" t="s">
        <v>2234</v>
      </c>
      <c r="B2023" s="4" t="s">
        <v>4613</v>
      </c>
      <c r="C2023" s="36">
        <v>104</v>
      </c>
      <c r="D2023" s="37">
        <v>13</v>
      </c>
      <c r="E2023" s="36">
        <f t="shared" si="256"/>
        <v>91</v>
      </c>
      <c r="F2023" s="22">
        <f t="shared" si="257"/>
        <v>0.125</v>
      </c>
      <c r="G2023" s="52">
        <v>80</v>
      </c>
      <c r="H2023" s="53">
        <v>27</v>
      </c>
      <c r="I2023" s="24">
        <f t="shared" si="255"/>
        <v>33.75</v>
      </c>
      <c r="J2023" s="42"/>
      <c r="T2023" s="42"/>
      <c r="U2023" s="42"/>
      <c r="V2023" s="42"/>
      <c r="W2023" s="42"/>
    </row>
    <row r="2024" spans="1:23">
      <c r="A2024" s="25" t="s">
        <v>946</v>
      </c>
      <c r="B2024" s="4" t="s">
        <v>3404</v>
      </c>
      <c r="C2024" s="36">
        <v>11</v>
      </c>
      <c r="D2024" s="37">
        <v>4</v>
      </c>
      <c r="E2024" s="36">
        <f t="shared" si="256"/>
        <v>7</v>
      </c>
      <c r="F2024" s="22">
        <f t="shared" si="257"/>
        <v>0.36363636363636365</v>
      </c>
      <c r="G2024" s="52">
        <v>8</v>
      </c>
      <c r="H2024" s="53">
        <v>1</v>
      </c>
      <c r="I2024" s="24">
        <f t="shared" si="255"/>
        <v>12.5</v>
      </c>
      <c r="J2024" s="42"/>
      <c r="T2024" s="42"/>
      <c r="U2024" s="42"/>
      <c r="V2024" s="42"/>
      <c r="W2024" s="42"/>
    </row>
    <row r="2025" spans="1:23">
      <c r="A2025" s="25" t="s">
        <v>1742</v>
      </c>
      <c r="B2025" s="4" t="s">
        <v>4139</v>
      </c>
      <c r="C2025" s="36">
        <v>2113</v>
      </c>
      <c r="D2025" s="37">
        <v>2</v>
      </c>
      <c r="E2025" s="36">
        <f t="shared" si="256"/>
        <v>2111</v>
      </c>
      <c r="F2025" s="22">
        <f t="shared" si="257"/>
        <v>9.4652153336488402E-4</v>
      </c>
      <c r="G2025" s="52">
        <v>2077</v>
      </c>
      <c r="H2025" s="53">
        <v>906</v>
      </c>
      <c r="I2025" s="24">
        <f t="shared" si="255"/>
        <v>43.620606644198361</v>
      </c>
      <c r="J2025" s="42"/>
      <c r="T2025" s="42"/>
      <c r="U2025" s="42"/>
      <c r="V2025" s="42"/>
      <c r="W2025" s="42"/>
    </row>
    <row r="2026" spans="1:23">
      <c r="A2026" s="25" t="s">
        <v>2150</v>
      </c>
      <c r="B2026" s="4" t="s">
        <v>4526</v>
      </c>
      <c r="C2026" s="36">
        <v>14</v>
      </c>
      <c r="D2026" s="37">
        <v>1</v>
      </c>
      <c r="E2026" s="36">
        <f t="shared" si="256"/>
        <v>13</v>
      </c>
      <c r="F2026" s="22">
        <f t="shared" si="257"/>
        <v>7.1428571428571425E-2</v>
      </c>
      <c r="G2026" s="52">
        <v>13</v>
      </c>
      <c r="H2026" s="53">
        <v>4</v>
      </c>
      <c r="I2026" s="24">
        <f t="shared" si="255"/>
        <v>30.76923076923077</v>
      </c>
      <c r="J2026" s="42"/>
      <c r="T2026" s="42"/>
      <c r="U2026" s="42"/>
      <c r="V2026" s="42"/>
      <c r="W2026" s="42"/>
    </row>
    <row r="2027" spans="1:23">
      <c r="A2027" s="25" t="s">
        <v>1743</v>
      </c>
      <c r="B2027" s="4" t="s">
        <v>4140</v>
      </c>
      <c r="C2027" s="36">
        <v>82</v>
      </c>
      <c r="D2027" s="37">
        <v>1</v>
      </c>
      <c r="E2027" s="36">
        <f t="shared" si="256"/>
        <v>81</v>
      </c>
      <c r="F2027" s="22">
        <f t="shared" si="257"/>
        <v>1.2195121951219513E-2</v>
      </c>
      <c r="G2027" s="52">
        <v>76</v>
      </c>
      <c r="H2027" s="53">
        <v>32</v>
      </c>
      <c r="I2027" s="24">
        <f t="shared" si="255"/>
        <v>42.105263157894733</v>
      </c>
      <c r="J2027" s="42"/>
      <c r="T2027" s="42"/>
      <c r="U2027" s="42"/>
      <c r="V2027" s="42"/>
      <c r="W2027" s="42"/>
    </row>
    <row r="2028" spans="1:23">
      <c r="A2028" s="25" t="s">
        <v>663</v>
      </c>
      <c r="B2028" s="4" t="s">
        <v>3156</v>
      </c>
      <c r="C2028" s="36">
        <v>1933</v>
      </c>
      <c r="D2028" s="37">
        <v>577</v>
      </c>
      <c r="E2028" s="36">
        <f t="shared" si="256"/>
        <v>1356</v>
      </c>
      <c r="F2028" s="22">
        <f t="shared" si="257"/>
        <v>0.29849974133471291</v>
      </c>
      <c r="G2028" s="52">
        <v>918</v>
      </c>
      <c r="H2028" s="53">
        <v>115</v>
      </c>
      <c r="I2028" s="24">
        <f t="shared" si="255"/>
        <v>12.527233115468409</v>
      </c>
      <c r="J2028" s="42"/>
      <c r="T2028" s="42"/>
      <c r="U2028" s="42"/>
      <c r="V2028" s="42"/>
      <c r="W2028" s="42"/>
    </row>
    <row r="2029" spans="1:23">
      <c r="A2029" s="25" t="s">
        <v>664</v>
      </c>
      <c r="B2029" s="4" t="s">
        <v>3157</v>
      </c>
      <c r="C2029" s="36">
        <v>56</v>
      </c>
      <c r="D2029" s="37">
        <v>0</v>
      </c>
      <c r="E2029" s="36">
        <f t="shared" si="256"/>
        <v>56</v>
      </c>
      <c r="F2029" s="22" t="s">
        <v>5190</v>
      </c>
      <c r="G2029" s="52">
        <v>31</v>
      </c>
      <c r="H2029" s="53">
        <v>3</v>
      </c>
      <c r="I2029" s="24">
        <f t="shared" si="255"/>
        <v>9.67741935483871</v>
      </c>
      <c r="J2029" s="42"/>
      <c r="T2029" s="42"/>
      <c r="U2029" s="42"/>
      <c r="V2029" s="42"/>
      <c r="W2029" s="42"/>
    </row>
    <row r="2030" spans="1:23">
      <c r="A2030" s="25" t="s">
        <v>665</v>
      </c>
      <c r="B2030" s="4" t="s">
        <v>3158</v>
      </c>
      <c r="C2030" s="36">
        <v>180</v>
      </c>
      <c r="D2030" s="37">
        <v>24</v>
      </c>
      <c r="E2030" s="36">
        <f t="shared" si="256"/>
        <v>156</v>
      </c>
      <c r="F2030" s="22">
        <f>D2030/C2030</f>
        <v>0.13333333333333333</v>
      </c>
      <c r="G2030" s="52">
        <v>88</v>
      </c>
      <c r="H2030" s="53">
        <v>13</v>
      </c>
      <c r="I2030" s="24">
        <f t="shared" si="255"/>
        <v>14.772727272727273</v>
      </c>
      <c r="J2030" s="42"/>
      <c r="T2030" s="42"/>
      <c r="U2030" s="42"/>
      <c r="V2030" s="42"/>
      <c r="W2030" s="42"/>
    </row>
    <row r="2031" spans="1:23">
      <c r="A2031" s="25" t="s">
        <v>666</v>
      </c>
      <c r="B2031" s="4" t="s">
        <v>3159</v>
      </c>
      <c r="C2031" s="36">
        <v>17</v>
      </c>
      <c r="D2031" s="37">
        <v>1</v>
      </c>
      <c r="E2031" s="36">
        <f t="shared" si="256"/>
        <v>16</v>
      </c>
      <c r="F2031" s="22">
        <f>D2031/C2031</f>
        <v>5.8823529411764705E-2</v>
      </c>
      <c r="G2031" s="52">
        <v>8</v>
      </c>
      <c r="H2031" s="53">
        <v>0</v>
      </c>
      <c r="I2031" s="24">
        <f t="shared" si="255"/>
        <v>0</v>
      </c>
      <c r="J2031" s="42"/>
      <c r="T2031" s="42"/>
      <c r="U2031" s="42"/>
      <c r="V2031" s="42"/>
      <c r="W2031" s="42"/>
    </row>
    <row r="2032" spans="1:23">
      <c r="A2032" s="25" t="s">
        <v>667</v>
      </c>
      <c r="B2032" s="4" t="s">
        <v>3160</v>
      </c>
      <c r="C2032" s="36">
        <v>0</v>
      </c>
      <c r="D2032" s="37">
        <v>0</v>
      </c>
      <c r="E2032" s="36">
        <v>0</v>
      </c>
      <c r="F2032" s="22" t="s">
        <v>5192</v>
      </c>
      <c r="G2032" s="52">
        <v>0</v>
      </c>
      <c r="H2032" s="53">
        <v>0</v>
      </c>
      <c r="I2032" s="24" t="s">
        <v>5192</v>
      </c>
      <c r="J2032" s="42"/>
      <c r="T2032" s="42"/>
      <c r="U2032" s="42"/>
      <c r="V2032" s="42"/>
      <c r="W2032" s="42"/>
    </row>
    <row r="2033" spans="1:23">
      <c r="A2033" s="25" t="s">
        <v>668</v>
      </c>
      <c r="B2033" s="4" t="s">
        <v>3161</v>
      </c>
      <c r="C2033" s="36">
        <v>15</v>
      </c>
      <c r="D2033" s="37">
        <v>11</v>
      </c>
      <c r="E2033" s="36">
        <f>C2033-D2033</f>
        <v>4</v>
      </c>
      <c r="F2033" s="22">
        <f>D2033/C2033</f>
        <v>0.73333333333333328</v>
      </c>
      <c r="G2033" s="52">
        <v>9</v>
      </c>
      <c r="H2033" s="53">
        <v>2</v>
      </c>
      <c r="I2033" s="24">
        <f>H2033/G2033*100</f>
        <v>22.222222222222221</v>
      </c>
      <c r="J2033" s="42"/>
      <c r="T2033" s="42"/>
      <c r="U2033" s="42"/>
      <c r="V2033" s="42"/>
      <c r="W2033" s="42"/>
    </row>
    <row r="2034" spans="1:23">
      <c r="A2034" s="25" t="s">
        <v>394</v>
      </c>
      <c r="B2034" s="4" t="s">
        <v>2873</v>
      </c>
      <c r="C2034" s="36">
        <v>15</v>
      </c>
      <c r="D2034" s="37">
        <v>11</v>
      </c>
      <c r="E2034" s="36">
        <f>C2034-D2034</f>
        <v>4</v>
      </c>
      <c r="F2034" s="22">
        <f>D2034/C2034</f>
        <v>0.73333333333333328</v>
      </c>
      <c r="G2034" s="52">
        <v>13</v>
      </c>
      <c r="H2034" s="53">
        <v>6</v>
      </c>
      <c r="I2034" s="24">
        <f>H2034/G2034*100</f>
        <v>46.153846153846153</v>
      </c>
      <c r="J2034" s="42"/>
      <c r="T2034" s="42"/>
      <c r="U2034" s="42"/>
      <c r="V2034" s="42"/>
      <c r="W2034" s="42"/>
    </row>
    <row r="2035" spans="1:23">
      <c r="A2035" s="25" t="s">
        <v>1477</v>
      </c>
      <c r="B2035" s="4" t="s">
        <v>5112</v>
      </c>
      <c r="C2035" s="36">
        <v>16</v>
      </c>
      <c r="D2035" s="37">
        <v>6</v>
      </c>
      <c r="E2035" s="36">
        <f>C2035-D2035</f>
        <v>10</v>
      </c>
      <c r="F2035" s="22">
        <f>D2035/C2035</f>
        <v>0.375</v>
      </c>
      <c r="G2035" s="52">
        <v>13</v>
      </c>
      <c r="H2035" s="53">
        <v>3</v>
      </c>
      <c r="I2035" s="24">
        <f>H2035/G2035*100</f>
        <v>23.076923076923077</v>
      </c>
      <c r="J2035" s="42"/>
      <c r="T2035" s="42"/>
      <c r="U2035" s="42"/>
      <c r="V2035" s="42"/>
      <c r="W2035" s="42"/>
    </row>
    <row r="2036" spans="1:23">
      <c r="A2036" s="25" t="s">
        <v>4964</v>
      </c>
      <c r="B2036" s="4" t="s">
        <v>4350</v>
      </c>
      <c r="C2036" s="36">
        <v>2</v>
      </c>
      <c r="D2036" s="37">
        <v>0</v>
      </c>
      <c r="E2036" s="36">
        <f>C2036-D2036</f>
        <v>2</v>
      </c>
      <c r="F2036" s="22" t="s">
        <v>5190</v>
      </c>
      <c r="G2036" s="52">
        <v>1</v>
      </c>
      <c r="H2036" s="53">
        <v>0</v>
      </c>
      <c r="I2036" s="24">
        <f>H2036/G2036*100</f>
        <v>0</v>
      </c>
      <c r="J2036" s="42"/>
      <c r="T2036" s="42"/>
      <c r="U2036" s="42"/>
      <c r="V2036" s="42"/>
      <c r="W2036" s="42"/>
    </row>
    <row r="2037" spans="1:23">
      <c r="A2037" s="25" t="s">
        <v>631</v>
      </c>
      <c r="B2037" s="4" t="s">
        <v>3123</v>
      </c>
      <c r="C2037" s="36">
        <v>114</v>
      </c>
      <c r="D2037" s="37">
        <v>55</v>
      </c>
      <c r="E2037" s="36">
        <f>C2037-D2037</f>
        <v>59</v>
      </c>
      <c r="F2037" s="22">
        <f>D2037/C2037</f>
        <v>0.48245614035087719</v>
      </c>
      <c r="G2037" s="52">
        <v>83</v>
      </c>
      <c r="H2037" s="53">
        <v>31</v>
      </c>
      <c r="I2037" s="24">
        <f>H2037/G2037*100</f>
        <v>37.349397590361441</v>
      </c>
      <c r="J2037" s="42"/>
      <c r="T2037" s="42"/>
      <c r="U2037" s="42"/>
      <c r="V2037" s="42"/>
      <c r="W2037" s="42"/>
    </row>
    <row r="2038" spans="1:23" ht="25.5">
      <c r="A2038" s="25" t="s">
        <v>4877</v>
      </c>
      <c r="B2038" s="4" t="s">
        <v>3131</v>
      </c>
      <c r="C2038" s="36">
        <v>0</v>
      </c>
      <c r="D2038" s="37">
        <v>0</v>
      </c>
      <c r="E2038" s="36">
        <v>0</v>
      </c>
      <c r="F2038" s="22" t="s">
        <v>5192</v>
      </c>
      <c r="G2038" s="52">
        <v>0</v>
      </c>
      <c r="H2038" s="53">
        <v>0</v>
      </c>
      <c r="I2038" s="24" t="s">
        <v>5192</v>
      </c>
      <c r="J2038" s="42"/>
      <c r="T2038" s="42"/>
      <c r="U2038" s="42"/>
      <c r="V2038" s="42"/>
      <c r="W2038" s="42"/>
    </row>
    <row r="2039" spans="1:23">
      <c r="A2039" s="25" t="s">
        <v>1359</v>
      </c>
      <c r="B2039" s="4" t="s">
        <v>3788</v>
      </c>
      <c r="C2039" s="36">
        <v>4</v>
      </c>
      <c r="D2039" s="37">
        <v>0</v>
      </c>
      <c r="E2039" s="36">
        <f t="shared" ref="E2039:E2060" si="258">C2039-D2039</f>
        <v>4</v>
      </c>
      <c r="F2039" s="22" t="s">
        <v>5190</v>
      </c>
      <c r="G2039" s="52">
        <v>3</v>
      </c>
      <c r="H2039" s="53">
        <v>2</v>
      </c>
      <c r="I2039" s="24">
        <f t="shared" ref="I2039:I2058" si="259">H2039/G2039*100</f>
        <v>66.666666666666657</v>
      </c>
      <c r="J2039" s="42"/>
      <c r="T2039" s="42"/>
      <c r="U2039" s="42"/>
      <c r="V2039" s="42"/>
      <c r="W2039" s="42"/>
    </row>
    <row r="2040" spans="1:23">
      <c r="A2040" s="25" t="s">
        <v>957</v>
      </c>
      <c r="B2040" s="4" t="s">
        <v>3418</v>
      </c>
      <c r="C2040" s="36">
        <v>11</v>
      </c>
      <c r="D2040" s="37">
        <v>0</v>
      </c>
      <c r="E2040" s="36">
        <f t="shared" si="258"/>
        <v>11</v>
      </c>
      <c r="F2040" s="22" t="s">
        <v>5190</v>
      </c>
      <c r="G2040" s="52">
        <v>9</v>
      </c>
      <c r="H2040" s="53">
        <v>3</v>
      </c>
      <c r="I2040" s="24">
        <f t="shared" si="259"/>
        <v>33.333333333333329</v>
      </c>
      <c r="J2040" s="42"/>
      <c r="T2040" s="42"/>
      <c r="U2040" s="42"/>
      <c r="V2040" s="42"/>
      <c r="W2040" s="42"/>
    </row>
    <row r="2041" spans="1:23">
      <c r="A2041" s="25" t="s">
        <v>1435</v>
      </c>
      <c r="B2041" s="4" t="s">
        <v>3861</v>
      </c>
      <c r="C2041" s="36">
        <v>3</v>
      </c>
      <c r="D2041" s="37">
        <v>0</v>
      </c>
      <c r="E2041" s="36">
        <f t="shared" si="258"/>
        <v>3</v>
      </c>
      <c r="F2041" s="22" t="s">
        <v>5190</v>
      </c>
      <c r="G2041" s="52">
        <v>3</v>
      </c>
      <c r="H2041" s="53">
        <v>0</v>
      </c>
      <c r="I2041" s="24">
        <f t="shared" si="259"/>
        <v>0</v>
      </c>
      <c r="J2041" s="42"/>
      <c r="T2041" s="42"/>
      <c r="U2041" s="42"/>
      <c r="V2041" s="42"/>
      <c r="W2041" s="42"/>
    </row>
    <row r="2042" spans="1:23">
      <c r="A2042" s="25" t="s">
        <v>1436</v>
      </c>
      <c r="B2042" s="4" t="s">
        <v>3862</v>
      </c>
      <c r="C2042" s="36">
        <v>3</v>
      </c>
      <c r="D2042" s="37">
        <v>0</v>
      </c>
      <c r="E2042" s="36">
        <f t="shared" si="258"/>
        <v>3</v>
      </c>
      <c r="F2042" s="22" t="s">
        <v>5190</v>
      </c>
      <c r="G2042" s="52">
        <v>1</v>
      </c>
      <c r="H2042" s="53">
        <v>0</v>
      </c>
      <c r="I2042" s="24">
        <f t="shared" si="259"/>
        <v>0</v>
      </c>
      <c r="J2042" s="42"/>
      <c r="T2042" s="42"/>
      <c r="U2042" s="42"/>
      <c r="V2042" s="42"/>
      <c r="W2042" s="42"/>
    </row>
    <row r="2043" spans="1:23">
      <c r="A2043" s="25" t="s">
        <v>1006</v>
      </c>
      <c r="B2043" s="4" t="s">
        <v>5056</v>
      </c>
      <c r="C2043" s="36">
        <v>1566</v>
      </c>
      <c r="D2043" s="37">
        <v>236</v>
      </c>
      <c r="E2043" s="36">
        <f t="shared" si="258"/>
        <v>1330</v>
      </c>
      <c r="F2043" s="22">
        <f>D2043/C2043</f>
        <v>0.15070242656449553</v>
      </c>
      <c r="G2043" s="52">
        <v>844</v>
      </c>
      <c r="H2043" s="53">
        <v>79</v>
      </c>
      <c r="I2043" s="24">
        <f t="shared" si="259"/>
        <v>9.3601895734597154</v>
      </c>
      <c r="J2043" s="42"/>
      <c r="T2043" s="42"/>
      <c r="U2043" s="42"/>
      <c r="V2043" s="42"/>
      <c r="W2043" s="42"/>
    </row>
    <row r="2044" spans="1:23">
      <c r="A2044" s="25" t="s">
        <v>347</v>
      </c>
      <c r="B2044" s="4" t="s">
        <v>2799</v>
      </c>
      <c r="C2044" s="36">
        <v>81</v>
      </c>
      <c r="D2044" s="37">
        <v>25</v>
      </c>
      <c r="E2044" s="36">
        <f t="shared" si="258"/>
        <v>56</v>
      </c>
      <c r="F2044" s="22">
        <f>D2044/C2044</f>
        <v>0.30864197530864196</v>
      </c>
      <c r="G2044" s="52">
        <v>37</v>
      </c>
      <c r="H2044" s="53">
        <v>2</v>
      </c>
      <c r="I2044" s="24">
        <f t="shared" si="259"/>
        <v>5.4054054054054053</v>
      </c>
      <c r="J2044" s="42"/>
      <c r="T2044" s="42"/>
      <c r="U2044" s="42"/>
      <c r="V2044" s="42"/>
      <c r="W2044" s="42"/>
    </row>
    <row r="2045" spans="1:23">
      <c r="A2045" s="25" t="s">
        <v>1437</v>
      </c>
      <c r="B2045" s="4" t="s">
        <v>3863</v>
      </c>
      <c r="C2045" s="36">
        <v>33</v>
      </c>
      <c r="D2045" s="37">
        <v>5</v>
      </c>
      <c r="E2045" s="36">
        <f t="shared" si="258"/>
        <v>28</v>
      </c>
      <c r="F2045" s="22">
        <f>D2045/C2045</f>
        <v>0.15151515151515152</v>
      </c>
      <c r="G2045" s="52">
        <v>12</v>
      </c>
      <c r="H2045" s="53">
        <v>0</v>
      </c>
      <c r="I2045" s="24">
        <f t="shared" si="259"/>
        <v>0</v>
      </c>
      <c r="J2045" s="42"/>
      <c r="T2045" s="42"/>
      <c r="U2045" s="42"/>
      <c r="V2045" s="42"/>
      <c r="W2045" s="42"/>
    </row>
    <row r="2046" spans="1:23">
      <c r="A2046" s="25" t="s">
        <v>1438</v>
      </c>
      <c r="B2046" s="4" t="s">
        <v>3864</v>
      </c>
      <c r="C2046" s="36">
        <v>1</v>
      </c>
      <c r="D2046" s="37">
        <v>0</v>
      </c>
      <c r="E2046" s="36">
        <f t="shared" si="258"/>
        <v>1</v>
      </c>
      <c r="F2046" s="22" t="s">
        <v>5190</v>
      </c>
      <c r="G2046" s="52">
        <v>1</v>
      </c>
      <c r="H2046" s="53">
        <v>0</v>
      </c>
      <c r="I2046" s="24">
        <f t="shared" si="259"/>
        <v>0</v>
      </c>
      <c r="J2046" s="42"/>
      <c r="T2046" s="42"/>
      <c r="U2046" s="42"/>
      <c r="V2046" s="42"/>
      <c r="W2046" s="42"/>
    </row>
    <row r="2047" spans="1:23">
      <c r="A2047" s="25" t="s">
        <v>1439</v>
      </c>
      <c r="B2047" s="4" t="s">
        <v>3865</v>
      </c>
      <c r="C2047" s="36">
        <v>323</v>
      </c>
      <c r="D2047" s="37">
        <v>153</v>
      </c>
      <c r="E2047" s="36">
        <f t="shared" si="258"/>
        <v>170</v>
      </c>
      <c r="F2047" s="22">
        <f>D2047/C2047</f>
        <v>0.47368421052631576</v>
      </c>
      <c r="G2047" s="52">
        <v>143</v>
      </c>
      <c r="H2047" s="53">
        <v>21</v>
      </c>
      <c r="I2047" s="24">
        <f t="shared" si="259"/>
        <v>14.685314685314685</v>
      </c>
      <c r="J2047" s="42"/>
      <c r="T2047" s="42"/>
      <c r="U2047" s="42"/>
      <c r="V2047" s="42"/>
      <c r="W2047" s="42"/>
    </row>
    <row r="2048" spans="1:23">
      <c r="A2048" s="25" t="s">
        <v>1208</v>
      </c>
      <c r="B2048" s="4" t="s">
        <v>3650</v>
      </c>
      <c r="C2048" s="36">
        <v>63</v>
      </c>
      <c r="D2048" s="37">
        <v>13</v>
      </c>
      <c r="E2048" s="36">
        <f t="shared" si="258"/>
        <v>50</v>
      </c>
      <c r="F2048" s="22">
        <f>D2048/C2048</f>
        <v>0.20634920634920634</v>
      </c>
      <c r="G2048" s="52">
        <v>35</v>
      </c>
      <c r="H2048" s="53">
        <v>8</v>
      </c>
      <c r="I2048" s="24">
        <f t="shared" si="259"/>
        <v>22.857142857142858</v>
      </c>
      <c r="J2048" s="42"/>
      <c r="T2048" s="42"/>
      <c r="U2048" s="42"/>
      <c r="V2048" s="42"/>
      <c r="W2048" s="42"/>
    </row>
    <row r="2049" spans="1:23">
      <c r="A2049" s="25" t="s">
        <v>1209</v>
      </c>
      <c r="B2049" s="4" t="s">
        <v>3651</v>
      </c>
      <c r="C2049" s="36">
        <v>15</v>
      </c>
      <c r="D2049" s="37">
        <v>9</v>
      </c>
      <c r="E2049" s="36">
        <f t="shared" si="258"/>
        <v>6</v>
      </c>
      <c r="F2049" s="22">
        <f>D2049/C2049</f>
        <v>0.6</v>
      </c>
      <c r="G2049" s="52">
        <v>9</v>
      </c>
      <c r="H2049" s="53">
        <v>1</v>
      </c>
      <c r="I2049" s="24">
        <f t="shared" si="259"/>
        <v>11.111111111111111</v>
      </c>
      <c r="J2049" s="42"/>
      <c r="T2049" s="42"/>
      <c r="U2049" s="42"/>
      <c r="V2049" s="42"/>
      <c r="W2049" s="42"/>
    </row>
    <row r="2050" spans="1:23">
      <c r="A2050" s="25" t="s">
        <v>734</v>
      </c>
      <c r="B2050" s="4" t="s">
        <v>3230</v>
      </c>
      <c r="C2050" s="36">
        <v>20</v>
      </c>
      <c r="D2050" s="37">
        <v>6</v>
      </c>
      <c r="E2050" s="36">
        <f t="shared" si="258"/>
        <v>14</v>
      </c>
      <c r="F2050" s="22">
        <f>D2050/C2050</f>
        <v>0.3</v>
      </c>
      <c r="G2050" s="52">
        <v>15</v>
      </c>
      <c r="H2050" s="53">
        <v>5</v>
      </c>
      <c r="I2050" s="24">
        <f t="shared" si="259"/>
        <v>33.333333333333329</v>
      </c>
      <c r="J2050" s="42"/>
      <c r="T2050" s="42"/>
      <c r="U2050" s="42"/>
      <c r="V2050" s="42"/>
      <c r="W2050" s="42"/>
    </row>
    <row r="2051" spans="1:23">
      <c r="A2051" s="25" t="s">
        <v>1210</v>
      </c>
      <c r="B2051" s="4" t="s">
        <v>3652</v>
      </c>
      <c r="C2051" s="36">
        <v>2</v>
      </c>
      <c r="D2051" s="37">
        <v>0</v>
      </c>
      <c r="E2051" s="36">
        <f t="shared" si="258"/>
        <v>2</v>
      </c>
      <c r="F2051" s="22" t="s">
        <v>5190</v>
      </c>
      <c r="G2051" s="52">
        <v>1</v>
      </c>
      <c r="H2051" s="53">
        <v>0</v>
      </c>
      <c r="I2051" s="24">
        <f t="shared" si="259"/>
        <v>0</v>
      </c>
      <c r="J2051" s="42"/>
      <c r="T2051" s="42"/>
      <c r="U2051" s="42"/>
      <c r="V2051" s="42"/>
      <c r="W2051" s="42"/>
    </row>
    <row r="2052" spans="1:23">
      <c r="A2052" s="25" t="s">
        <v>1174</v>
      </c>
      <c r="B2052" s="4" t="s">
        <v>3618</v>
      </c>
      <c r="C2052" s="36">
        <v>5</v>
      </c>
      <c r="D2052" s="37">
        <v>8</v>
      </c>
      <c r="E2052" s="36">
        <f t="shared" si="258"/>
        <v>-3</v>
      </c>
      <c r="F2052" s="22">
        <f t="shared" ref="F2052:F2060" si="260">D2052/C2052</f>
        <v>1.6</v>
      </c>
      <c r="G2052" s="52">
        <v>5</v>
      </c>
      <c r="H2052" s="53">
        <v>0</v>
      </c>
      <c r="I2052" s="24">
        <f t="shared" si="259"/>
        <v>0</v>
      </c>
      <c r="J2052" s="42"/>
      <c r="T2052" s="42"/>
      <c r="U2052" s="42"/>
      <c r="V2052" s="42"/>
      <c r="W2052" s="42"/>
    </row>
    <row r="2053" spans="1:23">
      <c r="A2053" s="25" t="s">
        <v>1260</v>
      </c>
      <c r="B2053" s="4" t="s">
        <v>3694</v>
      </c>
      <c r="C2053" s="36">
        <v>2793</v>
      </c>
      <c r="D2053" s="37">
        <v>1879</v>
      </c>
      <c r="E2053" s="36">
        <f t="shared" si="258"/>
        <v>914</v>
      </c>
      <c r="F2053" s="22">
        <f t="shared" si="260"/>
        <v>0.67275331185105625</v>
      </c>
      <c r="G2053" s="52">
        <v>1956</v>
      </c>
      <c r="H2053" s="53">
        <v>541</v>
      </c>
      <c r="I2053" s="24">
        <f t="shared" si="259"/>
        <v>27.65848670756646</v>
      </c>
      <c r="J2053" s="42"/>
      <c r="T2053" s="42"/>
      <c r="U2053" s="42"/>
      <c r="V2053" s="42"/>
      <c r="W2053" s="42"/>
    </row>
    <row r="2054" spans="1:23">
      <c r="A2054" s="25" t="s">
        <v>1254</v>
      </c>
      <c r="B2054" s="4" t="s">
        <v>3689</v>
      </c>
      <c r="C2054" s="36">
        <v>190</v>
      </c>
      <c r="D2054" s="37">
        <v>273</v>
      </c>
      <c r="E2054" s="36">
        <f t="shared" si="258"/>
        <v>-83</v>
      </c>
      <c r="F2054" s="22">
        <f t="shared" si="260"/>
        <v>1.4368421052631579</v>
      </c>
      <c r="G2054" s="52">
        <v>116</v>
      </c>
      <c r="H2054" s="53">
        <v>16</v>
      </c>
      <c r="I2054" s="24">
        <f t="shared" si="259"/>
        <v>13.793103448275861</v>
      </c>
      <c r="J2054" s="42"/>
      <c r="T2054" s="42"/>
      <c r="U2054" s="42"/>
      <c r="V2054" s="42"/>
      <c r="W2054" s="42"/>
    </row>
    <row r="2055" spans="1:23">
      <c r="A2055" s="25" t="s">
        <v>693</v>
      </c>
      <c r="B2055" s="4" t="s">
        <v>3189</v>
      </c>
      <c r="C2055" s="36">
        <v>106</v>
      </c>
      <c r="D2055" s="37">
        <v>21</v>
      </c>
      <c r="E2055" s="36">
        <f t="shared" si="258"/>
        <v>85</v>
      </c>
      <c r="F2055" s="22">
        <f t="shared" si="260"/>
        <v>0.19811320754716982</v>
      </c>
      <c r="G2055" s="52">
        <v>83</v>
      </c>
      <c r="H2055" s="53">
        <v>23</v>
      </c>
      <c r="I2055" s="24">
        <f t="shared" si="259"/>
        <v>27.710843373493976</v>
      </c>
      <c r="J2055" s="42"/>
      <c r="T2055" s="42"/>
      <c r="U2055" s="42"/>
      <c r="V2055" s="42"/>
      <c r="W2055" s="42"/>
    </row>
    <row r="2056" spans="1:23">
      <c r="A2056" s="25" t="s">
        <v>687</v>
      </c>
      <c r="B2056" s="4" t="s">
        <v>3183</v>
      </c>
      <c r="C2056" s="36">
        <v>223</v>
      </c>
      <c r="D2056" s="37">
        <v>58</v>
      </c>
      <c r="E2056" s="36">
        <f t="shared" si="258"/>
        <v>165</v>
      </c>
      <c r="F2056" s="22">
        <f t="shared" si="260"/>
        <v>0.26008968609865468</v>
      </c>
      <c r="G2056" s="52">
        <v>181</v>
      </c>
      <c r="H2056" s="53">
        <v>51</v>
      </c>
      <c r="I2056" s="24">
        <f t="shared" si="259"/>
        <v>28.176795580110497</v>
      </c>
      <c r="J2056" s="42"/>
      <c r="T2056" s="42"/>
      <c r="U2056" s="42"/>
      <c r="V2056" s="42"/>
      <c r="W2056" s="42"/>
    </row>
    <row r="2057" spans="1:23">
      <c r="A2057" s="25" t="s">
        <v>639</v>
      </c>
      <c r="B2057" s="4" t="s">
        <v>3132</v>
      </c>
      <c r="C2057" s="36">
        <v>51</v>
      </c>
      <c r="D2057" s="37">
        <v>7</v>
      </c>
      <c r="E2057" s="36">
        <f t="shared" si="258"/>
        <v>44</v>
      </c>
      <c r="F2057" s="22">
        <f t="shared" si="260"/>
        <v>0.13725490196078433</v>
      </c>
      <c r="G2057" s="52">
        <v>29</v>
      </c>
      <c r="H2057" s="53">
        <v>6</v>
      </c>
      <c r="I2057" s="24">
        <f t="shared" si="259"/>
        <v>20.689655172413794</v>
      </c>
      <c r="J2057" s="42"/>
      <c r="T2057" s="42"/>
      <c r="U2057" s="42"/>
      <c r="V2057" s="42"/>
      <c r="W2057" s="42"/>
    </row>
    <row r="2058" spans="1:23">
      <c r="A2058" s="25" t="s">
        <v>1022</v>
      </c>
      <c r="B2058" s="4" t="s">
        <v>3472</v>
      </c>
      <c r="C2058" s="36">
        <v>1064</v>
      </c>
      <c r="D2058" s="37">
        <v>713</v>
      </c>
      <c r="E2058" s="36">
        <f t="shared" si="258"/>
        <v>351</v>
      </c>
      <c r="F2058" s="22">
        <f t="shared" si="260"/>
        <v>0.67011278195488722</v>
      </c>
      <c r="G2058" s="52">
        <v>810</v>
      </c>
      <c r="H2058" s="53">
        <v>254</v>
      </c>
      <c r="I2058" s="24">
        <f t="shared" si="259"/>
        <v>31.358024691358029</v>
      </c>
      <c r="J2058" s="42"/>
      <c r="T2058" s="42"/>
      <c r="U2058" s="42"/>
      <c r="V2058" s="42"/>
      <c r="W2058" s="42"/>
    </row>
    <row r="2059" spans="1:23">
      <c r="A2059" s="25" t="s">
        <v>983</v>
      </c>
      <c r="B2059" s="4" t="s">
        <v>3442</v>
      </c>
      <c r="C2059" s="36">
        <v>1</v>
      </c>
      <c r="D2059" s="37">
        <v>4</v>
      </c>
      <c r="E2059" s="36">
        <f t="shared" si="258"/>
        <v>-3</v>
      </c>
      <c r="F2059" s="22">
        <f t="shared" si="260"/>
        <v>4</v>
      </c>
      <c r="G2059" s="52">
        <v>0</v>
      </c>
      <c r="H2059" s="53">
        <v>0</v>
      </c>
      <c r="I2059" s="24" t="s">
        <v>5192</v>
      </c>
      <c r="J2059" s="42"/>
      <c r="T2059" s="42"/>
      <c r="U2059" s="42"/>
      <c r="V2059" s="42"/>
      <c r="W2059" s="42"/>
    </row>
    <row r="2060" spans="1:23">
      <c r="A2060" s="25" t="s">
        <v>1261</v>
      </c>
      <c r="B2060" s="4" t="s">
        <v>3695</v>
      </c>
      <c r="C2060" s="36">
        <v>1018</v>
      </c>
      <c r="D2060" s="37">
        <v>746</v>
      </c>
      <c r="E2060" s="36">
        <f t="shared" si="258"/>
        <v>272</v>
      </c>
      <c r="F2060" s="22">
        <f t="shared" si="260"/>
        <v>0.73280943025540279</v>
      </c>
      <c r="G2060" s="52">
        <v>908</v>
      </c>
      <c r="H2060" s="53">
        <v>359</v>
      </c>
      <c r="I2060" s="24">
        <f>H2060/G2060*100</f>
        <v>39.53744493392071</v>
      </c>
      <c r="J2060" s="42"/>
      <c r="T2060" s="42"/>
      <c r="U2060" s="42"/>
      <c r="V2060" s="42"/>
      <c r="W2060" s="42"/>
    </row>
    <row r="2061" spans="1:23">
      <c r="A2061" s="25" t="s">
        <v>4767</v>
      </c>
      <c r="B2061" s="4" t="s">
        <v>2414</v>
      </c>
      <c r="C2061" s="36">
        <v>0</v>
      </c>
      <c r="D2061" s="37">
        <v>0</v>
      </c>
      <c r="E2061" s="36">
        <v>0</v>
      </c>
      <c r="F2061" s="22" t="s">
        <v>5192</v>
      </c>
      <c r="G2061" s="52">
        <v>0</v>
      </c>
      <c r="H2061" s="53">
        <v>0</v>
      </c>
      <c r="I2061" s="24" t="s">
        <v>5192</v>
      </c>
      <c r="J2061" s="42"/>
      <c r="T2061" s="42"/>
      <c r="U2061" s="42"/>
      <c r="V2061" s="42"/>
      <c r="W2061" s="42"/>
    </row>
    <row r="2062" spans="1:23">
      <c r="A2062" s="25" t="s">
        <v>1175</v>
      </c>
      <c r="B2062" s="4" t="s">
        <v>3619</v>
      </c>
      <c r="C2062" s="36">
        <v>7</v>
      </c>
      <c r="D2062" s="37">
        <v>0</v>
      </c>
      <c r="E2062" s="36">
        <f t="shared" ref="E2062:E2109" si="261">C2062-D2062</f>
        <v>7</v>
      </c>
      <c r="F2062" s="22" t="s">
        <v>5190</v>
      </c>
      <c r="G2062" s="52">
        <v>8</v>
      </c>
      <c r="H2062" s="53">
        <v>4</v>
      </c>
      <c r="I2062" s="24">
        <f t="shared" ref="I2062:I2109" si="262">H2062/G2062*100</f>
        <v>50</v>
      </c>
      <c r="J2062" s="42"/>
      <c r="T2062" s="42"/>
      <c r="U2062" s="42"/>
      <c r="V2062" s="42"/>
      <c r="W2062" s="42"/>
    </row>
    <row r="2063" spans="1:23">
      <c r="A2063" s="25" t="s">
        <v>1865</v>
      </c>
      <c r="B2063" s="4" t="s">
        <v>4252</v>
      </c>
      <c r="C2063" s="36">
        <v>20</v>
      </c>
      <c r="D2063" s="37">
        <v>16</v>
      </c>
      <c r="E2063" s="36">
        <f t="shared" si="261"/>
        <v>4</v>
      </c>
      <c r="F2063" s="22">
        <f t="shared" ref="F2063:F2072" si="263">D2063/C2063</f>
        <v>0.8</v>
      </c>
      <c r="G2063" s="52">
        <v>10</v>
      </c>
      <c r="H2063" s="53">
        <v>1</v>
      </c>
      <c r="I2063" s="24">
        <f t="shared" si="262"/>
        <v>10</v>
      </c>
      <c r="J2063" s="42"/>
      <c r="T2063" s="42"/>
      <c r="U2063" s="42"/>
      <c r="V2063" s="42"/>
      <c r="W2063" s="42"/>
    </row>
    <row r="2064" spans="1:23">
      <c r="A2064" s="25" t="s">
        <v>1744</v>
      </c>
      <c r="B2064" s="4" t="s">
        <v>4141</v>
      </c>
      <c r="C2064" s="36">
        <v>6</v>
      </c>
      <c r="D2064" s="37">
        <v>1</v>
      </c>
      <c r="E2064" s="36">
        <f t="shared" si="261"/>
        <v>5</v>
      </c>
      <c r="F2064" s="22">
        <f t="shared" si="263"/>
        <v>0.16666666666666666</v>
      </c>
      <c r="G2064" s="52">
        <v>8</v>
      </c>
      <c r="H2064" s="53">
        <v>3</v>
      </c>
      <c r="I2064" s="24">
        <f t="shared" si="262"/>
        <v>37.5</v>
      </c>
      <c r="J2064" s="42"/>
      <c r="T2064" s="42"/>
      <c r="U2064" s="42"/>
      <c r="V2064" s="42"/>
      <c r="W2064" s="42"/>
    </row>
    <row r="2065" spans="1:23">
      <c r="A2065" s="25" t="s">
        <v>1499</v>
      </c>
      <c r="B2065" s="4" t="s">
        <v>5116</v>
      </c>
      <c r="C2065" s="36">
        <v>406</v>
      </c>
      <c r="D2065" s="37">
        <v>13</v>
      </c>
      <c r="E2065" s="36">
        <f t="shared" si="261"/>
        <v>393</v>
      </c>
      <c r="F2065" s="22">
        <f t="shared" si="263"/>
        <v>3.2019704433497539E-2</v>
      </c>
      <c r="G2065" s="52">
        <v>300</v>
      </c>
      <c r="H2065" s="53">
        <v>79</v>
      </c>
      <c r="I2065" s="24">
        <f t="shared" si="262"/>
        <v>26.333333333333332</v>
      </c>
      <c r="J2065" s="42"/>
      <c r="T2065" s="42"/>
      <c r="U2065" s="42"/>
      <c r="V2065" s="42"/>
      <c r="W2065" s="42"/>
    </row>
    <row r="2066" spans="1:23" ht="25.5">
      <c r="A2066" s="25" t="s">
        <v>694</v>
      </c>
      <c r="B2066" s="4" t="s">
        <v>3190</v>
      </c>
      <c r="C2066" s="36">
        <v>32</v>
      </c>
      <c r="D2066" s="37">
        <v>31</v>
      </c>
      <c r="E2066" s="36">
        <f t="shared" si="261"/>
        <v>1</v>
      </c>
      <c r="F2066" s="22">
        <f t="shared" si="263"/>
        <v>0.96875</v>
      </c>
      <c r="G2066" s="52">
        <v>18</v>
      </c>
      <c r="H2066" s="53">
        <v>2</v>
      </c>
      <c r="I2066" s="24">
        <f t="shared" si="262"/>
        <v>11.111111111111111</v>
      </c>
      <c r="J2066" s="42"/>
      <c r="T2066" s="42"/>
      <c r="U2066" s="42"/>
      <c r="V2066" s="42"/>
      <c r="W2066" s="42"/>
    </row>
    <row r="2067" spans="1:23">
      <c r="A2067" s="25" t="s">
        <v>1083</v>
      </c>
      <c r="B2067" s="4" t="s">
        <v>3532</v>
      </c>
      <c r="C2067" s="36">
        <v>13</v>
      </c>
      <c r="D2067" s="37">
        <v>3</v>
      </c>
      <c r="E2067" s="36">
        <f t="shared" si="261"/>
        <v>10</v>
      </c>
      <c r="F2067" s="22">
        <f t="shared" si="263"/>
        <v>0.23076923076923078</v>
      </c>
      <c r="G2067" s="52">
        <v>12</v>
      </c>
      <c r="H2067" s="53">
        <v>5</v>
      </c>
      <c r="I2067" s="24">
        <f t="shared" si="262"/>
        <v>41.666666666666671</v>
      </c>
      <c r="J2067" s="42"/>
      <c r="T2067" s="42"/>
      <c r="U2067" s="42"/>
      <c r="V2067" s="42"/>
      <c r="W2067" s="42"/>
    </row>
    <row r="2068" spans="1:23">
      <c r="A2068" s="25" t="s">
        <v>2227</v>
      </c>
      <c r="B2068" s="4" t="s">
        <v>4605</v>
      </c>
      <c r="C2068" s="36">
        <v>148</v>
      </c>
      <c r="D2068" s="37">
        <v>40</v>
      </c>
      <c r="E2068" s="36">
        <f t="shared" si="261"/>
        <v>108</v>
      </c>
      <c r="F2068" s="22">
        <f t="shared" si="263"/>
        <v>0.27027027027027029</v>
      </c>
      <c r="G2068" s="52">
        <v>106</v>
      </c>
      <c r="H2068" s="53">
        <v>33</v>
      </c>
      <c r="I2068" s="24">
        <f t="shared" si="262"/>
        <v>31.132075471698112</v>
      </c>
      <c r="J2068" s="42"/>
      <c r="T2068" s="42"/>
      <c r="U2068" s="42"/>
      <c r="V2068" s="42"/>
      <c r="W2068" s="42"/>
    </row>
    <row r="2069" spans="1:23">
      <c r="A2069" s="25" t="s">
        <v>1306</v>
      </c>
      <c r="B2069" s="4" t="s">
        <v>3738</v>
      </c>
      <c r="C2069" s="36">
        <v>4</v>
      </c>
      <c r="D2069" s="37">
        <v>1</v>
      </c>
      <c r="E2069" s="36">
        <f t="shared" si="261"/>
        <v>3</v>
      </c>
      <c r="F2069" s="22">
        <f t="shared" si="263"/>
        <v>0.25</v>
      </c>
      <c r="G2069" s="52">
        <v>4</v>
      </c>
      <c r="H2069" s="53">
        <v>3</v>
      </c>
      <c r="I2069" s="24">
        <f t="shared" si="262"/>
        <v>75</v>
      </c>
      <c r="J2069" s="42"/>
      <c r="T2069" s="42"/>
      <c r="U2069" s="42"/>
      <c r="V2069" s="42"/>
      <c r="W2069" s="42"/>
    </row>
    <row r="2070" spans="1:23">
      <c r="A2070" s="25" t="s">
        <v>1250</v>
      </c>
      <c r="B2070" s="4" t="s">
        <v>3686</v>
      </c>
      <c r="C2070" s="36">
        <v>43</v>
      </c>
      <c r="D2070" s="37">
        <v>7</v>
      </c>
      <c r="E2070" s="36">
        <f t="shared" si="261"/>
        <v>36</v>
      </c>
      <c r="F2070" s="22">
        <f t="shared" si="263"/>
        <v>0.16279069767441862</v>
      </c>
      <c r="G2070" s="52">
        <v>25</v>
      </c>
      <c r="H2070" s="53">
        <v>1</v>
      </c>
      <c r="I2070" s="24">
        <f t="shared" si="262"/>
        <v>4</v>
      </c>
      <c r="J2070" s="42"/>
      <c r="T2070" s="42"/>
      <c r="U2070" s="42"/>
      <c r="V2070" s="42"/>
      <c r="W2070" s="42"/>
    </row>
    <row r="2071" spans="1:23">
      <c r="A2071" s="25" t="s">
        <v>735</v>
      </c>
      <c r="B2071" s="4" t="s">
        <v>3231</v>
      </c>
      <c r="C2071" s="36">
        <v>24</v>
      </c>
      <c r="D2071" s="37">
        <v>1</v>
      </c>
      <c r="E2071" s="36">
        <f t="shared" si="261"/>
        <v>23</v>
      </c>
      <c r="F2071" s="22">
        <f t="shared" si="263"/>
        <v>4.1666666666666664E-2</v>
      </c>
      <c r="G2071" s="52">
        <v>18</v>
      </c>
      <c r="H2071" s="53">
        <v>6</v>
      </c>
      <c r="I2071" s="24">
        <f t="shared" si="262"/>
        <v>33.333333333333329</v>
      </c>
      <c r="J2071" s="42"/>
      <c r="T2071" s="42"/>
      <c r="U2071" s="42"/>
      <c r="V2071" s="42"/>
      <c r="W2071" s="42"/>
    </row>
    <row r="2072" spans="1:23">
      <c r="A2072" s="25" t="s">
        <v>736</v>
      </c>
      <c r="B2072" s="4" t="s">
        <v>3232</v>
      </c>
      <c r="C2072" s="36">
        <v>14</v>
      </c>
      <c r="D2072" s="37">
        <v>2</v>
      </c>
      <c r="E2072" s="36">
        <f t="shared" si="261"/>
        <v>12</v>
      </c>
      <c r="F2072" s="22">
        <f t="shared" si="263"/>
        <v>0.14285714285714285</v>
      </c>
      <c r="G2072" s="52">
        <v>9</v>
      </c>
      <c r="H2072" s="53">
        <v>5</v>
      </c>
      <c r="I2072" s="24">
        <f t="shared" si="262"/>
        <v>55.555555555555557</v>
      </c>
      <c r="J2072" s="42"/>
      <c r="T2072" s="42"/>
      <c r="U2072" s="42"/>
      <c r="V2072" s="42"/>
      <c r="W2072" s="42"/>
    </row>
    <row r="2073" spans="1:23">
      <c r="A2073" s="25" t="s">
        <v>737</v>
      </c>
      <c r="B2073" s="4" t="s">
        <v>3233</v>
      </c>
      <c r="C2073" s="36">
        <v>2</v>
      </c>
      <c r="D2073" s="37">
        <v>0</v>
      </c>
      <c r="E2073" s="36">
        <f t="shared" si="261"/>
        <v>2</v>
      </c>
      <c r="F2073" s="22" t="s">
        <v>5190</v>
      </c>
      <c r="G2073" s="52">
        <v>2</v>
      </c>
      <c r="H2073" s="53">
        <v>2</v>
      </c>
      <c r="I2073" s="24">
        <f t="shared" si="262"/>
        <v>100</v>
      </c>
      <c r="J2073" s="42"/>
      <c r="T2073" s="42"/>
      <c r="U2073" s="42"/>
      <c r="V2073" s="42"/>
      <c r="W2073" s="42"/>
    </row>
    <row r="2074" spans="1:23">
      <c r="A2074" s="25" t="s">
        <v>1892</v>
      </c>
      <c r="B2074" s="4" t="s">
        <v>4276</v>
      </c>
      <c r="C2074" s="36">
        <v>59</v>
      </c>
      <c r="D2074" s="37">
        <v>0</v>
      </c>
      <c r="E2074" s="36">
        <f t="shared" si="261"/>
        <v>59</v>
      </c>
      <c r="F2074" s="22" t="s">
        <v>5190</v>
      </c>
      <c r="G2074" s="52">
        <v>53</v>
      </c>
      <c r="H2074" s="53">
        <v>23</v>
      </c>
      <c r="I2074" s="24">
        <f t="shared" si="262"/>
        <v>43.39622641509434</v>
      </c>
      <c r="J2074" s="42"/>
      <c r="T2074" s="42"/>
      <c r="U2074" s="42"/>
      <c r="V2074" s="42"/>
      <c r="W2074" s="42"/>
    </row>
    <row r="2075" spans="1:23" ht="25.5">
      <c r="A2075" s="25" t="s">
        <v>1745</v>
      </c>
      <c r="B2075" s="4" t="s">
        <v>5154</v>
      </c>
      <c r="C2075" s="36">
        <v>16</v>
      </c>
      <c r="D2075" s="37">
        <v>4</v>
      </c>
      <c r="E2075" s="36">
        <f t="shared" si="261"/>
        <v>12</v>
      </c>
      <c r="F2075" s="22">
        <f t="shared" ref="F2075:F2092" si="264">D2075/C2075</f>
        <v>0.25</v>
      </c>
      <c r="G2075" s="52">
        <v>11</v>
      </c>
      <c r="H2075" s="53">
        <v>0</v>
      </c>
      <c r="I2075" s="24">
        <f t="shared" si="262"/>
        <v>0</v>
      </c>
      <c r="J2075" s="42"/>
      <c r="T2075" s="42"/>
      <c r="U2075" s="42"/>
      <c r="V2075" s="42"/>
      <c r="W2075" s="42"/>
    </row>
    <row r="2076" spans="1:23">
      <c r="A2076" s="25" t="s">
        <v>2319</v>
      </c>
      <c r="B2076" s="4" t="s">
        <v>4699</v>
      </c>
      <c r="C2076" s="36">
        <v>40536</v>
      </c>
      <c r="D2076" s="37">
        <v>22469</v>
      </c>
      <c r="E2076" s="36">
        <f t="shared" si="261"/>
        <v>18067</v>
      </c>
      <c r="F2076" s="22">
        <f t="shared" si="264"/>
        <v>0.55429741464377347</v>
      </c>
      <c r="G2076" s="52">
        <v>32420</v>
      </c>
      <c r="H2076" s="53">
        <v>10895</v>
      </c>
      <c r="I2076" s="24">
        <f t="shared" si="262"/>
        <v>33.605798889574331</v>
      </c>
      <c r="J2076" s="42"/>
      <c r="T2076" s="42"/>
      <c r="U2076" s="42"/>
      <c r="V2076" s="42"/>
      <c r="W2076" s="42"/>
    </row>
    <row r="2077" spans="1:23">
      <c r="A2077" s="25" t="s">
        <v>2315</v>
      </c>
      <c r="B2077" s="4" t="s">
        <v>4695</v>
      </c>
      <c r="C2077" s="36">
        <v>6704</v>
      </c>
      <c r="D2077" s="37">
        <v>3388</v>
      </c>
      <c r="E2077" s="36">
        <f t="shared" si="261"/>
        <v>3316</v>
      </c>
      <c r="F2077" s="22">
        <f t="shared" si="264"/>
        <v>0.50536992840095463</v>
      </c>
      <c r="G2077" s="52">
        <v>5518</v>
      </c>
      <c r="H2077" s="53">
        <v>1901</v>
      </c>
      <c r="I2077" s="24">
        <f t="shared" si="262"/>
        <v>34.450888002899596</v>
      </c>
      <c r="J2077" s="42"/>
      <c r="T2077" s="42"/>
      <c r="U2077" s="42"/>
      <c r="V2077" s="42"/>
      <c r="W2077" s="42"/>
    </row>
    <row r="2078" spans="1:23">
      <c r="A2078" s="25" t="s">
        <v>1341</v>
      </c>
      <c r="B2078" s="4" t="s">
        <v>3768</v>
      </c>
      <c r="C2078" s="36">
        <v>40960</v>
      </c>
      <c r="D2078" s="37">
        <v>74938</v>
      </c>
      <c r="E2078" s="36">
        <f t="shared" si="261"/>
        <v>-33978</v>
      </c>
      <c r="F2078" s="22">
        <f t="shared" si="264"/>
        <v>1.829541015625</v>
      </c>
      <c r="G2078" s="52">
        <v>35898</v>
      </c>
      <c r="H2078" s="53">
        <v>13835</v>
      </c>
      <c r="I2078" s="24">
        <f t="shared" si="262"/>
        <v>38.539751518190428</v>
      </c>
      <c r="J2078" s="42"/>
      <c r="T2078" s="42"/>
      <c r="U2078" s="42"/>
      <c r="V2078" s="42"/>
      <c r="W2078" s="42"/>
    </row>
    <row r="2079" spans="1:23">
      <c r="A2079" s="25" t="s">
        <v>2308</v>
      </c>
      <c r="B2079" s="4" t="s">
        <v>4688</v>
      </c>
      <c r="C2079" s="36">
        <v>529</v>
      </c>
      <c r="D2079" s="37">
        <v>100</v>
      </c>
      <c r="E2079" s="36">
        <f t="shared" si="261"/>
        <v>429</v>
      </c>
      <c r="F2079" s="22">
        <f t="shared" si="264"/>
        <v>0.1890359168241966</v>
      </c>
      <c r="G2079" s="52">
        <v>343</v>
      </c>
      <c r="H2079" s="53">
        <v>98</v>
      </c>
      <c r="I2079" s="24">
        <f t="shared" si="262"/>
        <v>28.571428571428569</v>
      </c>
      <c r="J2079" s="42"/>
      <c r="T2079" s="42"/>
      <c r="U2079" s="42"/>
      <c r="V2079" s="42"/>
      <c r="W2079" s="42"/>
    </row>
    <row r="2080" spans="1:23">
      <c r="A2080" s="25" t="s">
        <v>1485</v>
      </c>
      <c r="B2080" s="4" t="s">
        <v>3915</v>
      </c>
      <c r="C2080" s="36">
        <v>3879</v>
      </c>
      <c r="D2080" s="37">
        <v>762</v>
      </c>
      <c r="E2080" s="36">
        <f t="shared" si="261"/>
        <v>3117</v>
      </c>
      <c r="F2080" s="22">
        <f t="shared" si="264"/>
        <v>0.19644238205723125</v>
      </c>
      <c r="G2080" s="52">
        <v>3911</v>
      </c>
      <c r="H2080" s="53">
        <v>1561</v>
      </c>
      <c r="I2080" s="24">
        <f t="shared" si="262"/>
        <v>39.913065712094095</v>
      </c>
      <c r="J2080" s="42"/>
      <c r="T2080" s="42"/>
      <c r="U2080" s="42"/>
      <c r="V2080" s="42"/>
      <c r="W2080" s="42"/>
    </row>
    <row r="2081" spans="1:23">
      <c r="A2081" s="25" t="s">
        <v>2342</v>
      </c>
      <c r="B2081" s="4" t="s">
        <v>4723</v>
      </c>
      <c r="C2081" s="36">
        <v>7483</v>
      </c>
      <c r="D2081" s="37">
        <v>1612</v>
      </c>
      <c r="E2081" s="36">
        <f t="shared" si="261"/>
        <v>5871</v>
      </c>
      <c r="F2081" s="22">
        <f t="shared" si="264"/>
        <v>0.21542162234397969</v>
      </c>
      <c r="G2081" s="52">
        <v>5605</v>
      </c>
      <c r="H2081" s="53">
        <v>1912</v>
      </c>
      <c r="I2081" s="24">
        <f t="shared" si="262"/>
        <v>34.112399643175735</v>
      </c>
      <c r="J2081" s="42"/>
      <c r="T2081" s="42"/>
      <c r="U2081" s="42"/>
      <c r="V2081" s="42"/>
      <c r="W2081" s="42"/>
    </row>
    <row r="2082" spans="1:23">
      <c r="A2082" s="25" t="s">
        <v>2316</v>
      </c>
      <c r="B2082" s="4" t="s">
        <v>4696</v>
      </c>
      <c r="C2082" s="36">
        <v>225</v>
      </c>
      <c r="D2082" s="37">
        <v>106</v>
      </c>
      <c r="E2082" s="36">
        <f t="shared" si="261"/>
        <v>119</v>
      </c>
      <c r="F2082" s="22">
        <f t="shared" si="264"/>
        <v>0.47111111111111109</v>
      </c>
      <c r="G2082" s="52">
        <v>178</v>
      </c>
      <c r="H2082" s="53">
        <v>64</v>
      </c>
      <c r="I2082" s="24">
        <f t="shared" si="262"/>
        <v>35.955056179775283</v>
      </c>
      <c r="J2082" s="42"/>
      <c r="T2082" s="42"/>
      <c r="U2082" s="42"/>
      <c r="V2082" s="42"/>
      <c r="W2082" s="42"/>
    </row>
    <row r="2083" spans="1:23">
      <c r="A2083" s="25" t="s">
        <v>2343</v>
      </c>
      <c r="B2083" s="4" t="s">
        <v>4724</v>
      </c>
      <c r="C2083" s="36">
        <v>236</v>
      </c>
      <c r="D2083" s="37">
        <v>83</v>
      </c>
      <c r="E2083" s="36">
        <f t="shared" si="261"/>
        <v>153</v>
      </c>
      <c r="F2083" s="22">
        <f t="shared" si="264"/>
        <v>0.35169491525423729</v>
      </c>
      <c r="G2083" s="52">
        <v>245</v>
      </c>
      <c r="H2083" s="53">
        <v>118</v>
      </c>
      <c r="I2083" s="24">
        <f t="shared" si="262"/>
        <v>48.163265306122447</v>
      </c>
      <c r="J2083" s="42"/>
      <c r="T2083" s="42"/>
      <c r="U2083" s="42"/>
      <c r="V2083" s="42"/>
      <c r="W2083" s="42"/>
    </row>
    <row r="2084" spans="1:23">
      <c r="A2084" s="25" t="s">
        <v>2309</v>
      </c>
      <c r="B2084" s="4" t="s">
        <v>4689</v>
      </c>
      <c r="C2084" s="36">
        <v>202</v>
      </c>
      <c r="D2084" s="37">
        <v>14</v>
      </c>
      <c r="E2084" s="36">
        <f t="shared" si="261"/>
        <v>188</v>
      </c>
      <c r="F2084" s="22">
        <f t="shared" si="264"/>
        <v>6.9306930693069313E-2</v>
      </c>
      <c r="G2084" s="52">
        <v>178</v>
      </c>
      <c r="H2084" s="53">
        <v>64</v>
      </c>
      <c r="I2084" s="24">
        <f t="shared" si="262"/>
        <v>35.955056179775283</v>
      </c>
      <c r="J2084" s="42"/>
      <c r="T2084" s="42"/>
      <c r="U2084" s="42"/>
      <c r="V2084" s="42"/>
      <c r="W2084" s="42"/>
    </row>
    <row r="2085" spans="1:23">
      <c r="A2085" s="25" t="s">
        <v>2361</v>
      </c>
      <c r="B2085" s="4" t="s">
        <v>4743</v>
      </c>
      <c r="C2085" s="36">
        <v>171</v>
      </c>
      <c r="D2085" s="37">
        <v>677</v>
      </c>
      <c r="E2085" s="36">
        <f t="shared" si="261"/>
        <v>-506</v>
      </c>
      <c r="F2085" s="22">
        <f t="shared" si="264"/>
        <v>3.9590643274853803</v>
      </c>
      <c r="G2085" s="52">
        <v>137</v>
      </c>
      <c r="H2085" s="53">
        <v>51</v>
      </c>
      <c r="I2085" s="24">
        <f t="shared" si="262"/>
        <v>37.226277372262771</v>
      </c>
      <c r="J2085" s="42"/>
      <c r="T2085" s="42"/>
      <c r="U2085" s="42"/>
      <c r="V2085" s="42"/>
      <c r="W2085" s="42"/>
    </row>
    <row r="2086" spans="1:23" ht="25.5">
      <c r="A2086" s="25" t="s">
        <v>1586</v>
      </c>
      <c r="B2086" s="4" t="s">
        <v>3994</v>
      </c>
      <c r="C2086" s="36">
        <v>7</v>
      </c>
      <c r="D2086" s="37">
        <v>15</v>
      </c>
      <c r="E2086" s="36">
        <f t="shared" si="261"/>
        <v>-8</v>
      </c>
      <c r="F2086" s="22">
        <f t="shared" si="264"/>
        <v>2.1428571428571428</v>
      </c>
      <c r="G2086" s="52">
        <v>10</v>
      </c>
      <c r="H2086" s="53">
        <v>4</v>
      </c>
      <c r="I2086" s="24">
        <f t="shared" si="262"/>
        <v>40</v>
      </c>
      <c r="J2086" s="42"/>
      <c r="T2086" s="42"/>
      <c r="U2086" s="42"/>
      <c r="V2086" s="42"/>
      <c r="W2086" s="42"/>
    </row>
    <row r="2087" spans="1:23">
      <c r="A2087" s="25" t="s">
        <v>2362</v>
      </c>
      <c r="B2087" s="4" t="s">
        <v>4744</v>
      </c>
      <c r="C2087" s="36">
        <v>7232</v>
      </c>
      <c r="D2087" s="37">
        <v>2784</v>
      </c>
      <c r="E2087" s="36">
        <f t="shared" si="261"/>
        <v>4448</v>
      </c>
      <c r="F2087" s="22">
        <f t="shared" si="264"/>
        <v>0.38495575221238937</v>
      </c>
      <c r="G2087" s="52">
        <v>8210</v>
      </c>
      <c r="H2087" s="53">
        <v>3858</v>
      </c>
      <c r="I2087" s="24">
        <f t="shared" si="262"/>
        <v>46.99147381242387</v>
      </c>
      <c r="J2087" s="42"/>
      <c r="T2087" s="42"/>
      <c r="U2087" s="42"/>
      <c r="V2087" s="42"/>
      <c r="W2087" s="42"/>
    </row>
    <row r="2088" spans="1:23" ht="25.5">
      <c r="A2088" s="25" t="s">
        <v>2331</v>
      </c>
      <c r="B2088" s="4" t="s">
        <v>4711</v>
      </c>
      <c r="C2088" s="36">
        <v>25298</v>
      </c>
      <c r="D2088" s="37">
        <v>7035</v>
      </c>
      <c r="E2088" s="36">
        <f t="shared" si="261"/>
        <v>18263</v>
      </c>
      <c r="F2088" s="22">
        <f t="shared" si="264"/>
        <v>0.2780852241283896</v>
      </c>
      <c r="G2088" s="52">
        <v>23652</v>
      </c>
      <c r="H2088" s="53">
        <v>9807</v>
      </c>
      <c r="I2088" s="24">
        <f t="shared" si="262"/>
        <v>41.463723997970575</v>
      </c>
      <c r="J2088" s="42"/>
      <c r="T2088" s="42"/>
      <c r="U2088" s="42"/>
      <c r="V2088" s="42"/>
      <c r="W2088" s="42"/>
    </row>
    <row r="2089" spans="1:23">
      <c r="A2089" s="25" t="s">
        <v>2344</v>
      </c>
      <c r="B2089" s="4" t="s">
        <v>4725</v>
      </c>
      <c r="C2089" s="36">
        <v>21</v>
      </c>
      <c r="D2089" s="37">
        <v>3</v>
      </c>
      <c r="E2089" s="36">
        <f t="shared" si="261"/>
        <v>18</v>
      </c>
      <c r="F2089" s="22">
        <f t="shared" si="264"/>
        <v>0.14285714285714285</v>
      </c>
      <c r="G2089" s="52">
        <v>14</v>
      </c>
      <c r="H2089" s="53">
        <v>2</v>
      </c>
      <c r="I2089" s="24">
        <f t="shared" si="262"/>
        <v>14.285714285714285</v>
      </c>
      <c r="J2089" s="42"/>
      <c r="T2089" s="42"/>
      <c r="U2089" s="42"/>
      <c r="V2089" s="42"/>
      <c r="W2089" s="42"/>
    </row>
    <row r="2090" spans="1:23">
      <c r="A2090" s="25" t="s">
        <v>2332</v>
      </c>
      <c r="B2090" s="4" t="s">
        <v>4712</v>
      </c>
      <c r="C2090" s="36">
        <v>126</v>
      </c>
      <c r="D2090" s="37">
        <v>74</v>
      </c>
      <c r="E2090" s="36">
        <f t="shared" si="261"/>
        <v>52</v>
      </c>
      <c r="F2090" s="22">
        <f t="shared" si="264"/>
        <v>0.58730158730158732</v>
      </c>
      <c r="G2090" s="52">
        <v>107</v>
      </c>
      <c r="H2090" s="53">
        <v>45</v>
      </c>
      <c r="I2090" s="24">
        <f t="shared" si="262"/>
        <v>42.056074766355138</v>
      </c>
      <c r="J2090" s="42"/>
      <c r="T2090" s="42"/>
      <c r="U2090" s="42"/>
      <c r="V2090" s="42"/>
      <c r="W2090" s="42"/>
    </row>
    <row r="2091" spans="1:23">
      <c r="A2091" s="25" t="s">
        <v>1522</v>
      </c>
      <c r="B2091" s="4" t="s">
        <v>3942</v>
      </c>
      <c r="C2091" s="36">
        <v>50</v>
      </c>
      <c r="D2091" s="37">
        <v>74</v>
      </c>
      <c r="E2091" s="36">
        <f t="shared" si="261"/>
        <v>-24</v>
      </c>
      <c r="F2091" s="22">
        <f t="shared" si="264"/>
        <v>1.48</v>
      </c>
      <c r="G2091" s="52">
        <v>32</v>
      </c>
      <c r="H2091" s="53">
        <v>14</v>
      </c>
      <c r="I2091" s="24">
        <f t="shared" si="262"/>
        <v>43.75</v>
      </c>
      <c r="J2091" s="42"/>
      <c r="T2091" s="42"/>
      <c r="U2091" s="42"/>
      <c r="V2091" s="42"/>
      <c r="W2091" s="42"/>
    </row>
    <row r="2092" spans="1:23">
      <c r="A2092" s="25" t="s">
        <v>2317</v>
      </c>
      <c r="B2092" s="4" t="s">
        <v>4697</v>
      </c>
      <c r="C2092" s="36">
        <v>627</v>
      </c>
      <c r="D2092" s="37">
        <v>338</v>
      </c>
      <c r="E2092" s="36">
        <f t="shared" si="261"/>
        <v>289</v>
      </c>
      <c r="F2092" s="22">
        <f t="shared" si="264"/>
        <v>0.53907496012759171</v>
      </c>
      <c r="G2092" s="52">
        <v>597</v>
      </c>
      <c r="H2092" s="53">
        <v>271</v>
      </c>
      <c r="I2092" s="24">
        <f t="shared" si="262"/>
        <v>45.393634840871023</v>
      </c>
      <c r="J2092" s="42"/>
      <c r="T2092" s="42"/>
      <c r="U2092" s="42"/>
      <c r="V2092" s="42"/>
      <c r="W2092" s="42"/>
    </row>
    <row r="2093" spans="1:23">
      <c r="A2093" s="25" t="s">
        <v>1402</v>
      </c>
      <c r="B2093" s="4" t="s">
        <v>3828</v>
      </c>
      <c r="C2093" s="36">
        <v>5</v>
      </c>
      <c r="D2093" s="37">
        <v>0</v>
      </c>
      <c r="E2093" s="36">
        <f t="shared" si="261"/>
        <v>5</v>
      </c>
      <c r="F2093" s="22" t="s">
        <v>5190</v>
      </c>
      <c r="G2093" s="52">
        <v>7</v>
      </c>
      <c r="H2093" s="53">
        <v>5</v>
      </c>
      <c r="I2093" s="24">
        <f t="shared" si="262"/>
        <v>71.428571428571431</v>
      </c>
      <c r="J2093" s="42"/>
      <c r="T2093" s="42"/>
      <c r="U2093" s="42"/>
      <c r="V2093" s="42"/>
      <c r="W2093" s="42"/>
    </row>
    <row r="2094" spans="1:23">
      <c r="A2094" s="25" t="s">
        <v>1448</v>
      </c>
      <c r="B2094" s="4" t="s">
        <v>3876</v>
      </c>
      <c r="C2094" s="36">
        <v>64</v>
      </c>
      <c r="D2094" s="37">
        <v>0</v>
      </c>
      <c r="E2094" s="36">
        <f t="shared" si="261"/>
        <v>64</v>
      </c>
      <c r="F2094" s="22" t="s">
        <v>5190</v>
      </c>
      <c r="G2094" s="52">
        <v>80</v>
      </c>
      <c r="H2094" s="53">
        <v>32</v>
      </c>
      <c r="I2094" s="24">
        <f t="shared" si="262"/>
        <v>40</v>
      </c>
      <c r="J2094" s="42"/>
      <c r="T2094" s="42"/>
      <c r="U2094" s="42"/>
      <c r="V2094" s="42"/>
      <c r="W2094" s="42"/>
    </row>
    <row r="2095" spans="1:23">
      <c r="A2095" s="25" t="s">
        <v>1444</v>
      </c>
      <c r="B2095" s="4" t="s">
        <v>3871</v>
      </c>
      <c r="C2095" s="36">
        <v>117</v>
      </c>
      <c r="D2095" s="37">
        <v>3</v>
      </c>
      <c r="E2095" s="36">
        <f t="shared" si="261"/>
        <v>114</v>
      </c>
      <c r="F2095" s="22">
        <f>D2095/C2095</f>
        <v>2.564102564102564E-2</v>
      </c>
      <c r="G2095" s="52">
        <v>130</v>
      </c>
      <c r="H2095" s="53">
        <v>53</v>
      </c>
      <c r="I2095" s="24">
        <f t="shared" si="262"/>
        <v>40.769230769230766</v>
      </c>
      <c r="J2095" s="42"/>
      <c r="T2095" s="42"/>
      <c r="U2095" s="42"/>
      <c r="V2095" s="42"/>
      <c r="W2095" s="42"/>
    </row>
    <row r="2096" spans="1:23" ht="25.5">
      <c r="A2096" s="25" t="s">
        <v>1445</v>
      </c>
      <c r="B2096" s="4" t="s">
        <v>3872</v>
      </c>
      <c r="C2096" s="36">
        <v>47</v>
      </c>
      <c r="D2096" s="37">
        <v>0</v>
      </c>
      <c r="E2096" s="36">
        <f t="shared" si="261"/>
        <v>47</v>
      </c>
      <c r="F2096" s="22" t="s">
        <v>5190</v>
      </c>
      <c r="G2096" s="52">
        <v>56</v>
      </c>
      <c r="H2096" s="53">
        <v>28</v>
      </c>
      <c r="I2096" s="24">
        <f t="shared" si="262"/>
        <v>50</v>
      </c>
      <c r="J2096" s="42"/>
      <c r="T2096" s="42"/>
      <c r="U2096" s="42"/>
      <c r="V2096" s="42"/>
      <c r="W2096" s="42"/>
    </row>
    <row r="2097" spans="1:23" ht="25.5">
      <c r="A2097" s="25" t="s">
        <v>1494</v>
      </c>
      <c r="B2097" s="4" t="s">
        <v>3923</v>
      </c>
      <c r="C2097" s="36">
        <v>2997</v>
      </c>
      <c r="D2097" s="37">
        <v>26</v>
      </c>
      <c r="E2097" s="36">
        <f t="shared" si="261"/>
        <v>2971</v>
      </c>
      <c r="F2097" s="22">
        <f t="shared" ref="F2097:F2105" si="265">D2097/C2097</f>
        <v>8.6753420086753425E-3</v>
      </c>
      <c r="G2097" s="52">
        <v>3311</v>
      </c>
      <c r="H2097" s="53">
        <v>1192</v>
      </c>
      <c r="I2097" s="24">
        <f t="shared" si="262"/>
        <v>36.001208094231352</v>
      </c>
      <c r="J2097" s="42"/>
      <c r="T2097" s="42"/>
      <c r="U2097" s="42"/>
      <c r="V2097" s="42"/>
      <c r="W2097" s="42"/>
    </row>
    <row r="2098" spans="1:23" ht="25.5">
      <c r="A2098" s="25" t="s">
        <v>1492</v>
      </c>
      <c r="B2098" s="4" t="s">
        <v>3921</v>
      </c>
      <c r="C2098" s="36">
        <v>71</v>
      </c>
      <c r="D2098" s="37">
        <v>5</v>
      </c>
      <c r="E2098" s="36">
        <f t="shared" si="261"/>
        <v>66</v>
      </c>
      <c r="F2098" s="22">
        <f t="shared" si="265"/>
        <v>7.0422535211267609E-2</v>
      </c>
      <c r="G2098" s="52">
        <v>84</v>
      </c>
      <c r="H2098" s="53">
        <v>19</v>
      </c>
      <c r="I2098" s="24">
        <f t="shared" si="262"/>
        <v>22.61904761904762</v>
      </c>
      <c r="J2098" s="42"/>
      <c r="T2098" s="42"/>
      <c r="U2098" s="42"/>
      <c r="V2098" s="42"/>
      <c r="W2098" s="42"/>
    </row>
    <row r="2099" spans="1:23">
      <c r="A2099" s="25" t="s">
        <v>1483</v>
      </c>
      <c r="B2099" s="4" t="s">
        <v>5113</v>
      </c>
      <c r="C2099" s="36">
        <v>8706</v>
      </c>
      <c r="D2099" s="37">
        <v>223</v>
      </c>
      <c r="E2099" s="36">
        <f t="shared" si="261"/>
        <v>8483</v>
      </c>
      <c r="F2099" s="22">
        <f t="shared" si="265"/>
        <v>2.5614518722719963E-2</v>
      </c>
      <c r="G2099" s="52">
        <v>9399</v>
      </c>
      <c r="H2099" s="53">
        <v>3252</v>
      </c>
      <c r="I2099" s="24">
        <f t="shared" si="262"/>
        <v>34.599425470794763</v>
      </c>
      <c r="J2099" s="42"/>
      <c r="T2099" s="42"/>
      <c r="U2099" s="42"/>
      <c r="V2099" s="42"/>
      <c r="W2099" s="42"/>
    </row>
    <row r="2100" spans="1:23">
      <c r="A2100" s="25" t="s">
        <v>1464</v>
      </c>
      <c r="B2100" s="4" t="s">
        <v>3892</v>
      </c>
      <c r="C2100" s="36">
        <v>1191</v>
      </c>
      <c r="D2100" s="37">
        <v>36</v>
      </c>
      <c r="E2100" s="36">
        <f t="shared" si="261"/>
        <v>1155</v>
      </c>
      <c r="F2100" s="22">
        <f t="shared" si="265"/>
        <v>3.0226700251889168E-2</v>
      </c>
      <c r="G2100" s="52">
        <v>1341</v>
      </c>
      <c r="H2100" s="53">
        <v>513</v>
      </c>
      <c r="I2100" s="24">
        <f t="shared" si="262"/>
        <v>38.255033557046978</v>
      </c>
      <c r="J2100" s="42"/>
      <c r="T2100" s="42"/>
      <c r="U2100" s="42"/>
      <c r="V2100" s="42"/>
      <c r="W2100" s="42"/>
    </row>
    <row r="2101" spans="1:23">
      <c r="A2101" s="25" t="s">
        <v>1446</v>
      </c>
      <c r="B2101" s="4" t="s">
        <v>3873</v>
      </c>
      <c r="C2101" s="36">
        <v>2767</v>
      </c>
      <c r="D2101" s="37">
        <v>341</v>
      </c>
      <c r="E2101" s="36">
        <f t="shared" si="261"/>
        <v>2426</v>
      </c>
      <c r="F2101" s="22">
        <f t="shared" si="265"/>
        <v>0.12323816407661728</v>
      </c>
      <c r="G2101" s="52">
        <v>2971</v>
      </c>
      <c r="H2101" s="53">
        <v>1055</v>
      </c>
      <c r="I2101" s="24">
        <f t="shared" si="262"/>
        <v>35.509929316728375</v>
      </c>
      <c r="J2101" s="42"/>
      <c r="T2101" s="42"/>
      <c r="U2101" s="42"/>
      <c r="V2101" s="42"/>
      <c r="W2101" s="42"/>
    </row>
    <row r="2102" spans="1:23">
      <c r="A2102" s="25" t="s">
        <v>1835</v>
      </c>
      <c r="B2102" s="4" t="s">
        <v>4224</v>
      </c>
      <c r="C2102" s="36">
        <v>1935</v>
      </c>
      <c r="D2102" s="37">
        <v>1706</v>
      </c>
      <c r="E2102" s="36">
        <f t="shared" si="261"/>
        <v>229</v>
      </c>
      <c r="F2102" s="22">
        <f t="shared" si="265"/>
        <v>0.88165374677002584</v>
      </c>
      <c r="G2102" s="52">
        <v>1413</v>
      </c>
      <c r="H2102" s="53">
        <v>456</v>
      </c>
      <c r="I2102" s="24">
        <f t="shared" si="262"/>
        <v>32.27176220806794</v>
      </c>
      <c r="J2102" s="42"/>
      <c r="T2102" s="42"/>
      <c r="U2102" s="42"/>
      <c r="V2102" s="42"/>
      <c r="W2102" s="42"/>
    </row>
    <row r="2103" spans="1:23">
      <c r="A2103" s="25" t="s">
        <v>2354</v>
      </c>
      <c r="B2103" s="4" t="s">
        <v>4736</v>
      </c>
      <c r="C2103" s="36">
        <v>38</v>
      </c>
      <c r="D2103" s="37">
        <v>3</v>
      </c>
      <c r="E2103" s="36">
        <f t="shared" si="261"/>
        <v>35</v>
      </c>
      <c r="F2103" s="22">
        <f t="shared" si="265"/>
        <v>7.8947368421052627E-2</v>
      </c>
      <c r="G2103" s="52">
        <v>31</v>
      </c>
      <c r="H2103" s="53">
        <v>14</v>
      </c>
      <c r="I2103" s="24">
        <f t="shared" si="262"/>
        <v>45.161290322580641</v>
      </c>
      <c r="J2103" s="42"/>
      <c r="T2103" s="42"/>
      <c r="U2103" s="42"/>
      <c r="V2103" s="42"/>
      <c r="W2103" s="42"/>
    </row>
    <row r="2104" spans="1:23">
      <c r="A2104" s="25" t="s">
        <v>1626</v>
      </c>
      <c r="B2104" s="4" t="s">
        <v>4030</v>
      </c>
      <c r="C2104" s="36">
        <v>3</v>
      </c>
      <c r="D2104" s="37">
        <v>3</v>
      </c>
      <c r="E2104" s="36">
        <f t="shared" si="261"/>
        <v>0</v>
      </c>
      <c r="F2104" s="22">
        <f t="shared" si="265"/>
        <v>1</v>
      </c>
      <c r="G2104" s="52">
        <v>6</v>
      </c>
      <c r="H2104" s="53">
        <v>3</v>
      </c>
      <c r="I2104" s="24">
        <f t="shared" si="262"/>
        <v>50</v>
      </c>
      <c r="J2104" s="42"/>
      <c r="T2104" s="42"/>
      <c r="U2104" s="42"/>
      <c r="V2104" s="42"/>
      <c r="W2104" s="42"/>
    </row>
    <row r="2105" spans="1:23">
      <c r="A2105" s="25" t="s">
        <v>1488</v>
      </c>
      <c r="B2105" s="4" t="s">
        <v>3918</v>
      </c>
      <c r="C2105" s="36">
        <v>125</v>
      </c>
      <c r="D2105" s="37">
        <v>2</v>
      </c>
      <c r="E2105" s="36">
        <f t="shared" si="261"/>
        <v>123</v>
      </c>
      <c r="F2105" s="22">
        <f t="shared" si="265"/>
        <v>1.6E-2</v>
      </c>
      <c r="G2105" s="52">
        <v>115</v>
      </c>
      <c r="H2105" s="53">
        <v>51</v>
      </c>
      <c r="I2105" s="24">
        <f t="shared" si="262"/>
        <v>44.347826086956523</v>
      </c>
      <c r="J2105" s="42"/>
      <c r="T2105" s="42"/>
      <c r="U2105" s="42"/>
      <c r="V2105" s="42"/>
      <c r="W2105" s="42"/>
    </row>
    <row r="2106" spans="1:23">
      <c r="A2106" s="25" t="s">
        <v>1495</v>
      </c>
      <c r="B2106" s="4" t="s">
        <v>3924</v>
      </c>
      <c r="C2106" s="36">
        <v>6</v>
      </c>
      <c r="D2106" s="37">
        <v>0</v>
      </c>
      <c r="E2106" s="36">
        <f t="shared" si="261"/>
        <v>6</v>
      </c>
      <c r="F2106" s="22" t="s">
        <v>5190</v>
      </c>
      <c r="G2106" s="52">
        <v>7</v>
      </c>
      <c r="H2106" s="53">
        <v>5</v>
      </c>
      <c r="I2106" s="24">
        <f t="shared" si="262"/>
        <v>71.428571428571431</v>
      </c>
      <c r="J2106" s="42"/>
      <c r="T2106" s="42"/>
      <c r="U2106" s="42"/>
      <c r="V2106" s="42"/>
      <c r="W2106" s="42"/>
    </row>
    <row r="2107" spans="1:23">
      <c r="A2107" s="25" t="s">
        <v>1491</v>
      </c>
      <c r="B2107" s="4" t="s">
        <v>3920</v>
      </c>
      <c r="C2107" s="36">
        <v>380</v>
      </c>
      <c r="D2107" s="37">
        <v>5</v>
      </c>
      <c r="E2107" s="36">
        <f t="shared" si="261"/>
        <v>375</v>
      </c>
      <c r="F2107" s="22">
        <f>D2107/C2107</f>
        <v>1.3157894736842105E-2</v>
      </c>
      <c r="G2107" s="52">
        <v>259</v>
      </c>
      <c r="H2107" s="53">
        <v>68</v>
      </c>
      <c r="I2107" s="24">
        <f t="shared" si="262"/>
        <v>26.254826254826252</v>
      </c>
      <c r="J2107" s="42"/>
      <c r="T2107" s="42"/>
      <c r="U2107" s="42"/>
      <c r="V2107" s="42"/>
      <c r="W2107" s="42"/>
    </row>
    <row r="2108" spans="1:23">
      <c r="A2108" s="25" t="s">
        <v>1489</v>
      </c>
      <c r="B2108" s="4" t="s">
        <v>3919</v>
      </c>
      <c r="C2108" s="36">
        <v>65</v>
      </c>
      <c r="D2108" s="37">
        <v>9</v>
      </c>
      <c r="E2108" s="36">
        <f t="shared" si="261"/>
        <v>56</v>
      </c>
      <c r="F2108" s="22">
        <f>D2108/C2108</f>
        <v>0.13846153846153847</v>
      </c>
      <c r="G2108" s="52">
        <v>55</v>
      </c>
      <c r="H2108" s="53">
        <v>19</v>
      </c>
      <c r="I2108" s="24">
        <f t="shared" si="262"/>
        <v>34.545454545454547</v>
      </c>
      <c r="J2108" s="42"/>
      <c r="T2108" s="42"/>
      <c r="U2108" s="42"/>
      <c r="V2108" s="42"/>
      <c r="W2108" s="42"/>
    </row>
    <row r="2109" spans="1:23">
      <c r="A2109" s="25" t="s">
        <v>1490</v>
      </c>
      <c r="B2109" s="4" t="s">
        <v>5114</v>
      </c>
      <c r="C2109" s="36">
        <v>27</v>
      </c>
      <c r="D2109" s="37">
        <v>2</v>
      </c>
      <c r="E2109" s="36">
        <f t="shared" si="261"/>
        <v>25</v>
      </c>
      <c r="F2109" s="22">
        <f>D2109/C2109</f>
        <v>7.407407407407407E-2</v>
      </c>
      <c r="G2109" s="52">
        <v>16</v>
      </c>
      <c r="H2109" s="53">
        <v>1</v>
      </c>
      <c r="I2109" s="24">
        <f t="shared" si="262"/>
        <v>6.25</v>
      </c>
      <c r="J2109" s="42"/>
      <c r="T2109" s="42"/>
      <c r="U2109" s="42"/>
      <c r="V2109" s="42"/>
      <c r="W2109" s="42"/>
    </row>
    <row r="2110" spans="1:23">
      <c r="A2110" s="25" t="s">
        <v>4976</v>
      </c>
      <c r="B2110" s="4" t="s">
        <v>4717</v>
      </c>
      <c r="C2110" s="36">
        <v>0</v>
      </c>
      <c r="D2110" s="37">
        <v>0</v>
      </c>
      <c r="E2110" s="36">
        <v>0</v>
      </c>
      <c r="F2110" s="22" t="s">
        <v>5192</v>
      </c>
      <c r="G2110" s="52">
        <v>0</v>
      </c>
      <c r="H2110" s="53">
        <v>0</v>
      </c>
      <c r="I2110" s="24" t="s">
        <v>5192</v>
      </c>
      <c r="J2110" s="42"/>
      <c r="T2110" s="42"/>
      <c r="U2110" s="42"/>
      <c r="V2110" s="42"/>
      <c r="W2110" s="42"/>
    </row>
    <row r="2111" spans="1:23">
      <c r="A2111" s="25" t="s">
        <v>1919</v>
      </c>
      <c r="B2111" s="4" t="s">
        <v>4300</v>
      </c>
      <c r="C2111" s="36">
        <v>93</v>
      </c>
      <c r="D2111" s="37">
        <v>10</v>
      </c>
      <c r="E2111" s="36">
        <f>C2111-D2111</f>
        <v>83</v>
      </c>
      <c r="F2111" s="22">
        <f>D2111/C2111</f>
        <v>0.10752688172043011</v>
      </c>
      <c r="G2111" s="52">
        <v>110</v>
      </c>
      <c r="H2111" s="53">
        <v>49</v>
      </c>
      <c r="I2111" s="24">
        <f>H2111/G2111*100</f>
        <v>44.545454545454547</v>
      </c>
      <c r="J2111" s="42"/>
      <c r="T2111" s="42"/>
      <c r="U2111" s="42"/>
      <c r="V2111" s="42"/>
      <c r="W2111" s="42"/>
    </row>
    <row r="2112" spans="1:23">
      <c r="A2112" s="25" t="s">
        <v>815</v>
      </c>
      <c r="B2112" s="4" t="s">
        <v>3284</v>
      </c>
      <c r="C2112" s="36">
        <v>23</v>
      </c>
      <c r="D2112" s="37">
        <v>12</v>
      </c>
      <c r="E2112" s="36">
        <f>C2112-D2112</f>
        <v>11</v>
      </c>
      <c r="F2112" s="22">
        <f>D2112/C2112</f>
        <v>0.52173913043478259</v>
      </c>
      <c r="G2112" s="52">
        <v>13</v>
      </c>
      <c r="H2112" s="53">
        <v>2</v>
      </c>
      <c r="I2112" s="24">
        <f>H2112/G2112*100</f>
        <v>15.384615384615385</v>
      </c>
      <c r="J2112" s="42"/>
      <c r="T2112" s="42"/>
      <c r="U2112" s="42"/>
      <c r="V2112" s="42"/>
      <c r="W2112" s="42"/>
    </row>
    <row r="2113" spans="1:23">
      <c r="A2113" s="25" t="s">
        <v>816</v>
      </c>
      <c r="B2113" s="4" t="s">
        <v>3285</v>
      </c>
      <c r="C2113" s="36">
        <v>6</v>
      </c>
      <c r="D2113" s="37">
        <v>4</v>
      </c>
      <c r="E2113" s="36">
        <f>C2113-D2113</f>
        <v>2</v>
      </c>
      <c r="F2113" s="22">
        <f>D2113/C2113</f>
        <v>0.66666666666666663</v>
      </c>
      <c r="G2113" s="52">
        <v>3</v>
      </c>
      <c r="H2113" s="53">
        <v>1</v>
      </c>
      <c r="I2113" s="24">
        <f>H2113/G2113*100</f>
        <v>33.333333333333329</v>
      </c>
      <c r="J2113" s="42"/>
      <c r="T2113" s="42"/>
      <c r="U2113" s="42"/>
      <c r="V2113" s="42"/>
      <c r="W2113" s="42"/>
    </row>
    <row r="2114" spans="1:23">
      <c r="A2114" s="25" t="s">
        <v>1762</v>
      </c>
      <c r="B2114" s="4" t="s">
        <v>4159</v>
      </c>
      <c r="C2114" s="36">
        <v>5</v>
      </c>
      <c r="D2114" s="37">
        <v>1</v>
      </c>
      <c r="E2114" s="36">
        <f>C2114-D2114</f>
        <v>4</v>
      </c>
      <c r="F2114" s="22">
        <f>D2114/C2114</f>
        <v>0.2</v>
      </c>
      <c r="G2114" s="52">
        <v>3</v>
      </c>
      <c r="H2114" s="53">
        <v>1</v>
      </c>
      <c r="I2114" s="24">
        <f>H2114/G2114*100</f>
        <v>33.333333333333329</v>
      </c>
      <c r="J2114" s="42"/>
      <c r="T2114" s="42"/>
      <c r="U2114" s="42"/>
      <c r="V2114" s="42"/>
      <c r="W2114" s="42"/>
    </row>
    <row r="2115" spans="1:23">
      <c r="A2115" s="25" t="s">
        <v>1763</v>
      </c>
      <c r="B2115" s="4" t="s">
        <v>4160</v>
      </c>
      <c r="C2115" s="36">
        <v>2</v>
      </c>
      <c r="D2115" s="37">
        <v>0</v>
      </c>
      <c r="E2115" s="36">
        <f>C2115-D2115</f>
        <v>2</v>
      </c>
      <c r="F2115" s="22" t="s">
        <v>5190</v>
      </c>
      <c r="G2115" s="52">
        <v>2</v>
      </c>
      <c r="H2115" s="53">
        <v>0</v>
      </c>
      <c r="I2115" s="24">
        <f>H2115/G2115*100</f>
        <v>0</v>
      </c>
      <c r="J2115" s="42"/>
      <c r="T2115" s="42"/>
      <c r="U2115" s="42"/>
      <c r="V2115" s="42"/>
      <c r="W2115" s="42"/>
    </row>
    <row r="2116" spans="1:23">
      <c r="A2116" s="25" t="s">
        <v>557</v>
      </c>
      <c r="B2116" s="4" t="s">
        <v>3045</v>
      </c>
      <c r="C2116" s="36">
        <v>0</v>
      </c>
      <c r="D2116" s="37">
        <v>0</v>
      </c>
      <c r="E2116" s="36">
        <v>0</v>
      </c>
      <c r="F2116" s="22" t="s">
        <v>5192</v>
      </c>
      <c r="G2116" s="52">
        <v>0</v>
      </c>
      <c r="H2116" s="53">
        <v>0</v>
      </c>
      <c r="I2116" s="24" t="s">
        <v>5192</v>
      </c>
      <c r="J2116" s="42"/>
      <c r="T2116" s="42"/>
      <c r="U2116" s="42"/>
      <c r="V2116" s="42"/>
      <c r="W2116" s="42"/>
    </row>
    <row r="2117" spans="1:23">
      <c r="A2117" s="25" t="s">
        <v>1030</v>
      </c>
      <c r="B2117" s="4" t="s">
        <v>3479</v>
      </c>
      <c r="C2117" s="36">
        <v>42</v>
      </c>
      <c r="D2117" s="37">
        <v>6</v>
      </c>
      <c r="E2117" s="36">
        <f t="shared" ref="E2117:E2146" si="266">C2117-D2117</f>
        <v>36</v>
      </c>
      <c r="F2117" s="22">
        <f t="shared" ref="F2117:F2128" si="267">D2117/C2117</f>
        <v>0.14285714285714285</v>
      </c>
      <c r="G2117" s="52">
        <v>36</v>
      </c>
      <c r="H2117" s="53">
        <v>12</v>
      </c>
      <c r="I2117" s="24">
        <f>H2117/G2117*100</f>
        <v>33.333333333333329</v>
      </c>
      <c r="J2117" s="42"/>
      <c r="T2117" s="42"/>
      <c r="U2117" s="42"/>
      <c r="V2117" s="42"/>
      <c r="W2117" s="42"/>
    </row>
    <row r="2118" spans="1:23">
      <c r="A2118" s="25" t="s">
        <v>194</v>
      </c>
      <c r="B2118" s="4" t="s">
        <v>2598</v>
      </c>
      <c r="C2118" s="36">
        <v>2</v>
      </c>
      <c r="D2118" s="37">
        <v>2</v>
      </c>
      <c r="E2118" s="36">
        <f t="shared" si="266"/>
        <v>0</v>
      </c>
      <c r="F2118" s="22">
        <f t="shared" si="267"/>
        <v>1</v>
      </c>
      <c r="G2118" s="52">
        <v>2</v>
      </c>
      <c r="H2118" s="53">
        <v>1</v>
      </c>
      <c r="I2118" s="24">
        <f>H2118/G2118*100</f>
        <v>50</v>
      </c>
      <c r="J2118" s="42"/>
      <c r="T2118" s="42"/>
      <c r="U2118" s="42"/>
      <c r="V2118" s="42"/>
      <c r="W2118" s="42"/>
    </row>
    <row r="2119" spans="1:23" ht="25.5">
      <c r="A2119" s="25" t="s">
        <v>4917</v>
      </c>
      <c r="B2119" s="4" t="s">
        <v>3480</v>
      </c>
      <c r="C2119" s="36">
        <v>4</v>
      </c>
      <c r="D2119" s="37">
        <v>2</v>
      </c>
      <c r="E2119" s="36">
        <f t="shared" si="266"/>
        <v>2</v>
      </c>
      <c r="F2119" s="22">
        <f t="shared" si="267"/>
        <v>0.5</v>
      </c>
      <c r="G2119" s="52">
        <v>2</v>
      </c>
      <c r="H2119" s="53">
        <v>0</v>
      </c>
      <c r="I2119" s="24">
        <f>H2119/G2119*100</f>
        <v>0</v>
      </c>
      <c r="J2119" s="42"/>
      <c r="T2119" s="42"/>
      <c r="U2119" s="42"/>
      <c r="V2119" s="42"/>
      <c r="W2119" s="42"/>
    </row>
    <row r="2120" spans="1:23">
      <c r="A2120" s="25" t="s">
        <v>602</v>
      </c>
      <c r="B2120" s="4" t="s">
        <v>3093</v>
      </c>
      <c r="C2120" s="36">
        <v>20</v>
      </c>
      <c r="D2120" s="37">
        <v>14</v>
      </c>
      <c r="E2120" s="36">
        <f t="shared" si="266"/>
        <v>6</v>
      </c>
      <c r="F2120" s="22">
        <f t="shared" si="267"/>
        <v>0.7</v>
      </c>
      <c r="G2120" s="52">
        <v>13</v>
      </c>
      <c r="H2120" s="53">
        <v>2</v>
      </c>
      <c r="I2120" s="24">
        <f>H2120/G2120*100</f>
        <v>15.384615384615385</v>
      </c>
      <c r="J2120" s="42"/>
      <c r="T2120" s="42"/>
      <c r="U2120" s="42"/>
      <c r="V2120" s="42"/>
      <c r="W2120" s="42"/>
    </row>
    <row r="2121" spans="1:23">
      <c r="A2121" s="25" t="s">
        <v>169</v>
      </c>
      <c r="B2121" s="4" t="s">
        <v>2573</v>
      </c>
      <c r="C2121" s="36">
        <v>1</v>
      </c>
      <c r="D2121" s="37">
        <v>5</v>
      </c>
      <c r="E2121" s="36">
        <f t="shared" si="266"/>
        <v>-4</v>
      </c>
      <c r="F2121" s="22">
        <f t="shared" si="267"/>
        <v>5</v>
      </c>
      <c r="G2121" s="52">
        <v>0</v>
      </c>
      <c r="H2121" s="53">
        <v>0</v>
      </c>
      <c r="I2121" s="24" t="s">
        <v>5192</v>
      </c>
      <c r="J2121" s="42"/>
      <c r="T2121" s="42"/>
      <c r="U2121" s="42"/>
      <c r="V2121" s="42"/>
      <c r="W2121" s="42"/>
    </row>
    <row r="2122" spans="1:23">
      <c r="A2122" s="25" t="s">
        <v>1031</v>
      </c>
      <c r="B2122" s="4" t="s">
        <v>3481</v>
      </c>
      <c r="C2122" s="36">
        <v>6</v>
      </c>
      <c r="D2122" s="37">
        <v>1</v>
      </c>
      <c r="E2122" s="36">
        <f t="shared" si="266"/>
        <v>5</v>
      </c>
      <c r="F2122" s="22">
        <f t="shared" si="267"/>
        <v>0.16666666666666666</v>
      </c>
      <c r="G2122" s="52">
        <v>2</v>
      </c>
      <c r="H2122" s="53">
        <v>0</v>
      </c>
      <c r="I2122" s="24">
        <f t="shared" ref="I2122:I2146" si="268">H2122/G2122*100</f>
        <v>0</v>
      </c>
      <c r="J2122" s="42"/>
      <c r="T2122" s="42"/>
      <c r="U2122" s="42"/>
      <c r="V2122" s="42"/>
      <c r="W2122" s="42"/>
    </row>
    <row r="2123" spans="1:23">
      <c r="A2123" s="25" t="s">
        <v>1725</v>
      </c>
      <c r="B2123" s="4" t="s">
        <v>4122</v>
      </c>
      <c r="C2123" s="36">
        <v>2</v>
      </c>
      <c r="D2123" s="37">
        <v>3</v>
      </c>
      <c r="E2123" s="36">
        <f t="shared" si="266"/>
        <v>-1</v>
      </c>
      <c r="F2123" s="22">
        <f t="shared" si="267"/>
        <v>1.5</v>
      </c>
      <c r="G2123" s="52">
        <v>2</v>
      </c>
      <c r="H2123" s="53">
        <v>1</v>
      </c>
      <c r="I2123" s="24">
        <f t="shared" si="268"/>
        <v>50</v>
      </c>
      <c r="J2123" s="42"/>
      <c r="T2123" s="42"/>
      <c r="U2123" s="42"/>
      <c r="V2123" s="42"/>
      <c r="W2123" s="42"/>
    </row>
    <row r="2124" spans="1:23">
      <c r="A2124" s="25" t="s">
        <v>1733</v>
      </c>
      <c r="B2124" s="4" t="s">
        <v>4130</v>
      </c>
      <c r="C2124" s="36">
        <v>38</v>
      </c>
      <c r="D2124" s="37">
        <v>6</v>
      </c>
      <c r="E2124" s="36">
        <f t="shared" si="266"/>
        <v>32</v>
      </c>
      <c r="F2124" s="22">
        <f t="shared" si="267"/>
        <v>0.15789473684210525</v>
      </c>
      <c r="G2124" s="52">
        <v>45</v>
      </c>
      <c r="H2124" s="53">
        <v>17</v>
      </c>
      <c r="I2124" s="24">
        <f t="shared" si="268"/>
        <v>37.777777777777779</v>
      </c>
      <c r="J2124" s="42"/>
      <c r="T2124" s="42"/>
      <c r="U2124" s="42"/>
      <c r="V2124" s="42"/>
      <c r="W2124" s="42"/>
    </row>
    <row r="2125" spans="1:23">
      <c r="A2125" s="25" t="s">
        <v>1836</v>
      </c>
      <c r="B2125" s="4" t="s">
        <v>5163</v>
      </c>
      <c r="C2125" s="36">
        <v>5963</v>
      </c>
      <c r="D2125" s="37">
        <v>1929</v>
      </c>
      <c r="E2125" s="36">
        <f t="shared" si="266"/>
        <v>4034</v>
      </c>
      <c r="F2125" s="22">
        <f t="shared" si="267"/>
        <v>0.32349488512493713</v>
      </c>
      <c r="G2125" s="52">
        <v>4546</v>
      </c>
      <c r="H2125" s="53">
        <v>1416</v>
      </c>
      <c r="I2125" s="24">
        <f t="shared" si="268"/>
        <v>31.148262208534977</v>
      </c>
      <c r="J2125" s="42"/>
      <c r="T2125" s="42"/>
      <c r="U2125" s="42"/>
      <c r="V2125" s="42"/>
      <c r="W2125" s="42"/>
    </row>
    <row r="2126" spans="1:23">
      <c r="A2126" s="25" t="s">
        <v>1449</v>
      </c>
      <c r="B2126" s="4" t="s">
        <v>3877</v>
      </c>
      <c r="C2126" s="36">
        <v>41</v>
      </c>
      <c r="D2126" s="37">
        <v>34</v>
      </c>
      <c r="E2126" s="36">
        <f t="shared" si="266"/>
        <v>7</v>
      </c>
      <c r="F2126" s="22">
        <f t="shared" si="267"/>
        <v>0.82926829268292679</v>
      </c>
      <c r="G2126" s="52">
        <v>38</v>
      </c>
      <c r="H2126" s="53">
        <v>12</v>
      </c>
      <c r="I2126" s="24">
        <f t="shared" si="268"/>
        <v>31.578947368421051</v>
      </c>
      <c r="J2126" s="42"/>
      <c r="T2126" s="42"/>
      <c r="U2126" s="42"/>
      <c r="V2126" s="42"/>
      <c r="W2126" s="42"/>
    </row>
    <row r="2127" spans="1:23">
      <c r="A2127" s="25" t="s">
        <v>2288</v>
      </c>
      <c r="B2127" s="4" t="s">
        <v>4666</v>
      </c>
      <c r="C2127" s="36">
        <v>4943</v>
      </c>
      <c r="D2127" s="37">
        <v>1186</v>
      </c>
      <c r="E2127" s="36">
        <f t="shared" si="266"/>
        <v>3757</v>
      </c>
      <c r="F2127" s="22">
        <f t="shared" si="267"/>
        <v>0.23993526198664777</v>
      </c>
      <c r="G2127" s="52">
        <v>4910</v>
      </c>
      <c r="H2127" s="53">
        <v>2071</v>
      </c>
      <c r="I2127" s="24">
        <f t="shared" si="268"/>
        <v>42.179226069246432</v>
      </c>
      <c r="J2127" s="42"/>
      <c r="T2127" s="42"/>
      <c r="U2127" s="42"/>
      <c r="V2127" s="42"/>
      <c r="W2127" s="42"/>
    </row>
    <row r="2128" spans="1:23">
      <c r="A2128" s="25" t="s">
        <v>1415</v>
      </c>
      <c r="B2128" s="4" t="s">
        <v>3840</v>
      </c>
      <c r="C2128" s="36">
        <v>1611</v>
      </c>
      <c r="D2128" s="37">
        <v>183</v>
      </c>
      <c r="E2128" s="36">
        <f t="shared" si="266"/>
        <v>1428</v>
      </c>
      <c r="F2128" s="22">
        <f t="shared" si="267"/>
        <v>0.11359404096834265</v>
      </c>
      <c r="G2128" s="52">
        <v>1424</v>
      </c>
      <c r="H2128" s="53">
        <v>538</v>
      </c>
      <c r="I2128" s="24">
        <f t="shared" si="268"/>
        <v>37.780898876404493</v>
      </c>
      <c r="J2128" s="42"/>
      <c r="T2128" s="42"/>
      <c r="U2128" s="42"/>
      <c r="V2128" s="42"/>
      <c r="W2128" s="42"/>
    </row>
    <row r="2129" spans="1:23">
      <c r="A2129" s="25" t="s">
        <v>688</v>
      </c>
      <c r="B2129" s="4" t="s">
        <v>3184</v>
      </c>
      <c r="C2129" s="36">
        <v>10</v>
      </c>
      <c r="D2129" s="37">
        <v>0</v>
      </c>
      <c r="E2129" s="36">
        <f t="shared" si="266"/>
        <v>10</v>
      </c>
      <c r="F2129" s="22" t="s">
        <v>5190</v>
      </c>
      <c r="G2129" s="52">
        <v>3</v>
      </c>
      <c r="H2129" s="53">
        <v>1</v>
      </c>
      <c r="I2129" s="24">
        <f t="shared" si="268"/>
        <v>33.333333333333329</v>
      </c>
      <c r="J2129" s="42"/>
      <c r="T2129" s="42"/>
      <c r="U2129" s="42"/>
      <c r="V2129" s="42"/>
      <c r="W2129" s="42"/>
    </row>
    <row r="2130" spans="1:23">
      <c r="A2130" s="25" t="s">
        <v>716</v>
      </c>
      <c r="B2130" s="4" t="s">
        <v>3212</v>
      </c>
      <c r="C2130" s="36">
        <v>31</v>
      </c>
      <c r="D2130" s="37">
        <v>4</v>
      </c>
      <c r="E2130" s="36">
        <f t="shared" si="266"/>
        <v>27</v>
      </c>
      <c r="F2130" s="22">
        <f t="shared" ref="F2130:F2135" si="269">D2130/C2130</f>
        <v>0.12903225806451613</v>
      </c>
      <c r="G2130" s="52">
        <v>17</v>
      </c>
      <c r="H2130" s="53">
        <v>1</v>
      </c>
      <c r="I2130" s="24">
        <f t="shared" si="268"/>
        <v>5.8823529411764701</v>
      </c>
      <c r="J2130" s="42"/>
      <c r="T2130" s="42"/>
      <c r="U2130" s="42"/>
      <c r="V2130" s="42"/>
      <c r="W2130" s="42"/>
    </row>
    <row r="2131" spans="1:23">
      <c r="A2131" s="25" t="s">
        <v>1223</v>
      </c>
      <c r="B2131" s="4" t="s">
        <v>3661</v>
      </c>
      <c r="C2131" s="36">
        <v>3766</v>
      </c>
      <c r="D2131" s="37">
        <v>3245</v>
      </c>
      <c r="E2131" s="36">
        <f t="shared" si="266"/>
        <v>521</v>
      </c>
      <c r="F2131" s="22">
        <f t="shared" si="269"/>
        <v>0.86165693043016467</v>
      </c>
      <c r="G2131" s="52">
        <v>2971</v>
      </c>
      <c r="H2131" s="53">
        <v>1021</v>
      </c>
      <c r="I2131" s="24">
        <f t="shared" si="268"/>
        <v>34.365533490407266</v>
      </c>
      <c r="J2131" s="42"/>
      <c r="T2131" s="42"/>
      <c r="U2131" s="42"/>
      <c r="V2131" s="42"/>
      <c r="W2131" s="42"/>
    </row>
    <row r="2132" spans="1:23">
      <c r="A2132" s="25" t="s">
        <v>1079</v>
      </c>
      <c r="B2132" s="4" t="s">
        <v>3527</v>
      </c>
      <c r="C2132" s="36">
        <v>443</v>
      </c>
      <c r="D2132" s="37">
        <v>350</v>
      </c>
      <c r="E2132" s="36">
        <f t="shared" si="266"/>
        <v>93</v>
      </c>
      <c r="F2132" s="22">
        <f t="shared" si="269"/>
        <v>0.79006772009029347</v>
      </c>
      <c r="G2132" s="52">
        <v>353</v>
      </c>
      <c r="H2132" s="53">
        <v>129</v>
      </c>
      <c r="I2132" s="24">
        <f t="shared" si="268"/>
        <v>36.543909348441929</v>
      </c>
      <c r="J2132" s="42"/>
      <c r="T2132" s="42"/>
      <c r="U2132" s="42"/>
      <c r="V2132" s="42"/>
      <c r="W2132" s="42"/>
    </row>
    <row r="2133" spans="1:23">
      <c r="A2133" s="25" t="s">
        <v>1106</v>
      </c>
      <c r="B2133" s="4" t="s">
        <v>3561</v>
      </c>
      <c r="C2133" s="36">
        <v>18</v>
      </c>
      <c r="D2133" s="37">
        <v>8</v>
      </c>
      <c r="E2133" s="36">
        <f t="shared" si="266"/>
        <v>10</v>
      </c>
      <c r="F2133" s="22">
        <f t="shared" si="269"/>
        <v>0.44444444444444442</v>
      </c>
      <c r="G2133" s="52">
        <v>20</v>
      </c>
      <c r="H2133" s="53">
        <v>12</v>
      </c>
      <c r="I2133" s="24">
        <f t="shared" si="268"/>
        <v>60</v>
      </c>
      <c r="J2133" s="42"/>
      <c r="T2133" s="42"/>
      <c r="U2133" s="42"/>
      <c r="V2133" s="42"/>
      <c r="W2133" s="42"/>
    </row>
    <row r="2134" spans="1:23">
      <c r="A2134" s="25" t="s">
        <v>1107</v>
      </c>
      <c r="B2134" s="4" t="s">
        <v>3562</v>
      </c>
      <c r="C2134" s="36">
        <v>20</v>
      </c>
      <c r="D2134" s="37">
        <v>36</v>
      </c>
      <c r="E2134" s="36">
        <f t="shared" si="266"/>
        <v>-16</v>
      </c>
      <c r="F2134" s="22">
        <f t="shared" si="269"/>
        <v>1.8</v>
      </c>
      <c r="G2134" s="52">
        <v>16</v>
      </c>
      <c r="H2134" s="53">
        <v>2</v>
      </c>
      <c r="I2134" s="24">
        <f t="shared" si="268"/>
        <v>12.5</v>
      </c>
      <c r="J2134" s="42"/>
      <c r="T2134" s="42"/>
      <c r="U2134" s="42"/>
      <c r="V2134" s="42"/>
      <c r="W2134" s="42"/>
    </row>
    <row r="2135" spans="1:23">
      <c r="A2135" s="25" t="s">
        <v>1075</v>
      </c>
      <c r="B2135" s="4" t="s">
        <v>3524</v>
      </c>
      <c r="C2135" s="36">
        <v>6</v>
      </c>
      <c r="D2135" s="37">
        <v>2</v>
      </c>
      <c r="E2135" s="36">
        <f t="shared" si="266"/>
        <v>4</v>
      </c>
      <c r="F2135" s="22">
        <f t="shared" si="269"/>
        <v>0.33333333333333331</v>
      </c>
      <c r="G2135" s="52">
        <v>6</v>
      </c>
      <c r="H2135" s="53">
        <v>2</v>
      </c>
      <c r="I2135" s="24">
        <f t="shared" si="268"/>
        <v>33.333333333333329</v>
      </c>
      <c r="J2135" s="42"/>
      <c r="T2135" s="42"/>
      <c r="U2135" s="42"/>
      <c r="V2135" s="42"/>
      <c r="W2135" s="42"/>
    </row>
    <row r="2136" spans="1:23">
      <c r="A2136" s="25" t="s">
        <v>1176</v>
      </c>
      <c r="B2136" s="4" t="s">
        <v>3620</v>
      </c>
      <c r="C2136" s="36">
        <v>3</v>
      </c>
      <c r="D2136" s="37">
        <v>0</v>
      </c>
      <c r="E2136" s="36">
        <f t="shared" si="266"/>
        <v>3</v>
      </c>
      <c r="F2136" s="22" t="s">
        <v>5190</v>
      </c>
      <c r="G2136" s="52">
        <v>2</v>
      </c>
      <c r="H2136" s="53">
        <v>0</v>
      </c>
      <c r="I2136" s="24">
        <f t="shared" si="268"/>
        <v>0</v>
      </c>
      <c r="J2136" s="42"/>
      <c r="T2136" s="42"/>
      <c r="U2136" s="42"/>
      <c r="V2136" s="42"/>
      <c r="W2136" s="42"/>
    </row>
    <row r="2137" spans="1:23">
      <c r="A2137" s="25" t="s">
        <v>1071</v>
      </c>
      <c r="B2137" s="4" t="s">
        <v>3519</v>
      </c>
      <c r="C2137" s="36">
        <v>217</v>
      </c>
      <c r="D2137" s="37">
        <v>259</v>
      </c>
      <c r="E2137" s="36">
        <f t="shared" si="266"/>
        <v>-42</v>
      </c>
      <c r="F2137" s="22">
        <f t="shared" ref="F2137:F2143" si="270">D2137/C2137</f>
        <v>1.1935483870967742</v>
      </c>
      <c r="G2137" s="52">
        <v>181</v>
      </c>
      <c r="H2137" s="53">
        <v>67</v>
      </c>
      <c r="I2137" s="24">
        <f t="shared" si="268"/>
        <v>37.016574585635361</v>
      </c>
      <c r="J2137" s="42"/>
      <c r="T2137" s="42"/>
      <c r="U2137" s="42"/>
      <c r="V2137" s="42"/>
      <c r="W2137" s="42"/>
    </row>
    <row r="2138" spans="1:23">
      <c r="A2138" s="25" t="s">
        <v>1845</v>
      </c>
      <c r="B2138" s="4" t="s">
        <v>4231</v>
      </c>
      <c r="C2138" s="36">
        <v>70</v>
      </c>
      <c r="D2138" s="37">
        <v>13</v>
      </c>
      <c r="E2138" s="36">
        <f t="shared" si="266"/>
        <v>57</v>
      </c>
      <c r="F2138" s="22">
        <f t="shared" si="270"/>
        <v>0.18571428571428572</v>
      </c>
      <c r="G2138" s="52">
        <v>62</v>
      </c>
      <c r="H2138" s="53">
        <v>23</v>
      </c>
      <c r="I2138" s="24">
        <f t="shared" si="268"/>
        <v>37.096774193548384</v>
      </c>
      <c r="J2138" s="42"/>
      <c r="T2138" s="42"/>
      <c r="U2138" s="42"/>
      <c r="V2138" s="42"/>
      <c r="W2138" s="42"/>
    </row>
    <row r="2139" spans="1:23">
      <c r="A2139" s="25" t="s">
        <v>1827</v>
      </c>
      <c r="B2139" s="4" t="s">
        <v>4217</v>
      </c>
      <c r="C2139" s="36">
        <v>286</v>
      </c>
      <c r="D2139" s="37">
        <v>301</v>
      </c>
      <c r="E2139" s="36">
        <f t="shared" si="266"/>
        <v>-15</v>
      </c>
      <c r="F2139" s="22">
        <f t="shared" si="270"/>
        <v>1.0524475524475525</v>
      </c>
      <c r="G2139" s="52">
        <v>127</v>
      </c>
      <c r="H2139" s="53">
        <v>8</v>
      </c>
      <c r="I2139" s="24">
        <f t="shared" si="268"/>
        <v>6.2992125984251963</v>
      </c>
      <c r="J2139" s="42"/>
      <c r="T2139" s="42"/>
      <c r="U2139" s="42"/>
      <c r="V2139" s="42"/>
      <c r="W2139" s="42"/>
    </row>
    <row r="2140" spans="1:23">
      <c r="A2140" s="25" t="s">
        <v>821</v>
      </c>
      <c r="B2140" s="4" t="s">
        <v>3292</v>
      </c>
      <c r="C2140" s="36">
        <v>18</v>
      </c>
      <c r="D2140" s="37">
        <v>16</v>
      </c>
      <c r="E2140" s="36">
        <f t="shared" si="266"/>
        <v>2</v>
      </c>
      <c r="F2140" s="22">
        <f t="shared" si="270"/>
        <v>0.88888888888888884</v>
      </c>
      <c r="G2140" s="52">
        <v>9</v>
      </c>
      <c r="H2140" s="53">
        <v>1</v>
      </c>
      <c r="I2140" s="24">
        <f t="shared" si="268"/>
        <v>11.111111111111111</v>
      </c>
      <c r="J2140" s="42"/>
      <c r="T2140" s="42"/>
      <c r="U2140" s="42"/>
      <c r="V2140" s="42"/>
      <c r="W2140" s="42"/>
    </row>
    <row r="2141" spans="1:23">
      <c r="A2141" s="25" t="s">
        <v>632</v>
      </c>
      <c r="B2141" s="4" t="s">
        <v>3124</v>
      </c>
      <c r="C2141" s="36">
        <v>8</v>
      </c>
      <c r="D2141" s="37">
        <v>1</v>
      </c>
      <c r="E2141" s="36">
        <f t="shared" si="266"/>
        <v>7</v>
      </c>
      <c r="F2141" s="22">
        <f t="shared" si="270"/>
        <v>0.125</v>
      </c>
      <c r="G2141" s="52">
        <v>3</v>
      </c>
      <c r="H2141" s="53">
        <v>1</v>
      </c>
      <c r="I2141" s="24">
        <f t="shared" si="268"/>
        <v>33.333333333333329</v>
      </c>
      <c r="J2141" s="42"/>
      <c r="T2141" s="42"/>
      <c r="U2141" s="42"/>
      <c r="V2141" s="42"/>
      <c r="W2141" s="42"/>
    </row>
    <row r="2142" spans="1:23">
      <c r="A2142" s="25" t="s">
        <v>1125</v>
      </c>
      <c r="B2142" s="4" t="s">
        <v>3576</v>
      </c>
      <c r="C2142" s="36">
        <v>14</v>
      </c>
      <c r="D2142" s="37">
        <v>2</v>
      </c>
      <c r="E2142" s="36">
        <f t="shared" si="266"/>
        <v>12</v>
      </c>
      <c r="F2142" s="22">
        <f t="shared" si="270"/>
        <v>0.14285714285714285</v>
      </c>
      <c r="G2142" s="52">
        <v>4</v>
      </c>
      <c r="H2142" s="53">
        <v>1</v>
      </c>
      <c r="I2142" s="24">
        <f t="shared" si="268"/>
        <v>25</v>
      </c>
      <c r="J2142" s="42"/>
      <c r="T2142" s="42"/>
      <c r="U2142" s="42"/>
      <c r="V2142" s="42"/>
      <c r="W2142" s="42"/>
    </row>
    <row r="2143" spans="1:23">
      <c r="A2143" s="25" t="s">
        <v>1410</v>
      </c>
      <c r="B2143" s="4" t="s">
        <v>3835</v>
      </c>
      <c r="C2143" s="36">
        <v>784</v>
      </c>
      <c r="D2143" s="37">
        <v>59</v>
      </c>
      <c r="E2143" s="36">
        <f t="shared" si="266"/>
        <v>725</v>
      </c>
      <c r="F2143" s="22">
        <f t="shared" si="270"/>
        <v>7.5255102040816327E-2</v>
      </c>
      <c r="G2143" s="52">
        <v>867</v>
      </c>
      <c r="H2143" s="53">
        <v>408</v>
      </c>
      <c r="I2143" s="24">
        <f t="shared" si="268"/>
        <v>47.058823529411761</v>
      </c>
      <c r="J2143" s="42"/>
      <c r="T2143" s="42"/>
      <c r="U2143" s="42"/>
      <c r="V2143" s="42"/>
      <c r="W2143" s="42"/>
    </row>
    <row r="2144" spans="1:23">
      <c r="A2144" s="25" t="s">
        <v>1734</v>
      </c>
      <c r="B2144" s="4" t="s">
        <v>4131</v>
      </c>
      <c r="C2144" s="36">
        <v>5</v>
      </c>
      <c r="D2144" s="37">
        <v>0</v>
      </c>
      <c r="E2144" s="36">
        <f t="shared" si="266"/>
        <v>5</v>
      </c>
      <c r="F2144" s="23" t="s">
        <v>5190</v>
      </c>
      <c r="G2144" s="52">
        <v>3</v>
      </c>
      <c r="H2144" s="53">
        <v>2</v>
      </c>
      <c r="I2144" s="24">
        <f t="shared" si="268"/>
        <v>66.666666666666657</v>
      </c>
      <c r="J2144" s="42"/>
      <c r="T2144" s="42"/>
      <c r="U2144" s="42"/>
      <c r="V2144" s="42"/>
      <c r="W2144" s="42"/>
    </row>
    <row r="2145" spans="1:23">
      <c r="A2145" s="25" t="s">
        <v>1235</v>
      </c>
      <c r="B2145" s="4" t="s">
        <v>3673</v>
      </c>
      <c r="C2145" s="36">
        <v>82</v>
      </c>
      <c r="D2145" s="37">
        <v>0</v>
      </c>
      <c r="E2145" s="36">
        <f t="shared" si="266"/>
        <v>82</v>
      </c>
      <c r="F2145" s="23" t="s">
        <v>5190</v>
      </c>
      <c r="G2145" s="52">
        <v>78</v>
      </c>
      <c r="H2145" s="53">
        <v>22</v>
      </c>
      <c r="I2145" s="24">
        <f t="shared" si="268"/>
        <v>28.205128205128204</v>
      </c>
      <c r="J2145" s="42"/>
      <c r="T2145" s="42"/>
      <c r="U2145" s="42"/>
      <c r="V2145" s="42"/>
      <c r="W2145" s="42"/>
    </row>
    <row r="2146" spans="1:23">
      <c r="A2146" s="25" t="s">
        <v>2210</v>
      </c>
      <c r="B2146" s="4" t="s">
        <v>4587</v>
      </c>
      <c r="C2146" s="36">
        <v>3</v>
      </c>
      <c r="D2146" s="37">
        <v>0</v>
      </c>
      <c r="E2146" s="36">
        <f t="shared" si="266"/>
        <v>3</v>
      </c>
      <c r="F2146" s="23" t="s">
        <v>5190</v>
      </c>
      <c r="G2146" s="52">
        <v>3</v>
      </c>
      <c r="H2146" s="53">
        <v>0</v>
      </c>
      <c r="I2146" s="24">
        <f t="shared" si="268"/>
        <v>0</v>
      </c>
      <c r="J2146" s="42"/>
      <c r="T2146" s="42"/>
      <c r="U2146" s="42"/>
      <c r="V2146" s="42"/>
      <c r="W2146" s="42"/>
    </row>
    <row r="2147" spans="1:23">
      <c r="A2147" s="25" t="s">
        <v>958</v>
      </c>
      <c r="B2147" s="4" t="s">
        <v>3419</v>
      </c>
      <c r="C2147" s="36">
        <v>0</v>
      </c>
      <c r="D2147" s="37">
        <v>0</v>
      </c>
      <c r="E2147" s="36">
        <v>0</v>
      </c>
      <c r="F2147" s="22" t="s">
        <v>5192</v>
      </c>
      <c r="G2147" s="52">
        <v>0</v>
      </c>
      <c r="H2147" s="53">
        <v>0</v>
      </c>
      <c r="I2147" s="24" t="s">
        <v>5192</v>
      </c>
      <c r="J2147" s="42"/>
      <c r="T2147" s="42"/>
      <c r="U2147" s="42"/>
      <c r="V2147" s="42"/>
      <c r="W2147" s="42"/>
    </row>
    <row r="2148" spans="1:23">
      <c r="A2148" s="25" t="s">
        <v>4907</v>
      </c>
      <c r="B2148" s="4" t="s">
        <v>3420</v>
      </c>
      <c r="C2148" s="36">
        <v>0</v>
      </c>
      <c r="D2148" s="37">
        <v>0</v>
      </c>
      <c r="E2148" s="36">
        <v>0</v>
      </c>
      <c r="F2148" s="22" t="s">
        <v>5192</v>
      </c>
      <c r="G2148" s="52">
        <v>0</v>
      </c>
      <c r="H2148" s="53">
        <v>0</v>
      </c>
      <c r="I2148" s="24" t="s">
        <v>5192</v>
      </c>
      <c r="J2148" s="42"/>
      <c r="T2148" s="42"/>
      <c r="U2148" s="42"/>
      <c r="V2148" s="42"/>
      <c r="W2148" s="42"/>
    </row>
    <row r="2149" spans="1:23">
      <c r="A2149" s="25" t="s">
        <v>655</v>
      </c>
      <c r="B2149" s="4" t="s">
        <v>3148</v>
      </c>
      <c r="C2149" s="36">
        <v>4659</v>
      </c>
      <c r="D2149" s="37">
        <v>27</v>
      </c>
      <c r="E2149" s="36">
        <f t="shared" ref="E2149:E2172" si="271">C2149-D2149</f>
        <v>4632</v>
      </c>
      <c r="F2149" s="22">
        <f>D2149/C2149</f>
        <v>5.7952350289761749E-3</v>
      </c>
      <c r="G2149" s="52">
        <v>2856</v>
      </c>
      <c r="H2149" s="53">
        <v>484</v>
      </c>
      <c r="I2149" s="24">
        <f>H2149/G2149*100</f>
        <v>16.946778711484594</v>
      </c>
      <c r="J2149" s="42"/>
      <c r="T2149" s="42"/>
      <c r="U2149" s="42"/>
      <c r="V2149" s="42"/>
      <c r="W2149" s="42"/>
    </row>
    <row r="2150" spans="1:23">
      <c r="A2150" s="25" t="s">
        <v>4937</v>
      </c>
      <c r="B2150" s="4" t="s">
        <v>3747</v>
      </c>
      <c r="C2150" s="36">
        <v>0</v>
      </c>
      <c r="D2150" s="37">
        <v>1</v>
      </c>
      <c r="E2150" s="36">
        <f t="shared" si="271"/>
        <v>-1</v>
      </c>
      <c r="F2150" s="23" t="s">
        <v>5191</v>
      </c>
      <c r="G2150" s="52">
        <v>0</v>
      </c>
      <c r="H2150" s="53">
        <v>0</v>
      </c>
      <c r="I2150" s="24" t="s">
        <v>5192</v>
      </c>
      <c r="J2150" s="42"/>
      <c r="T2150" s="42"/>
      <c r="U2150" s="42"/>
      <c r="V2150" s="42"/>
      <c r="W2150" s="42"/>
    </row>
    <row r="2151" spans="1:23">
      <c r="A2151" s="25" t="s">
        <v>2333</v>
      </c>
      <c r="B2151" s="4" t="s">
        <v>4713</v>
      </c>
      <c r="C2151" s="36">
        <v>2370</v>
      </c>
      <c r="D2151" s="37">
        <v>1046</v>
      </c>
      <c r="E2151" s="36">
        <f t="shared" si="271"/>
        <v>1324</v>
      </c>
      <c r="F2151" s="22">
        <f t="shared" ref="F2151:F2172" si="272">D2151/C2151</f>
        <v>0.44135021097046412</v>
      </c>
      <c r="G2151" s="52">
        <v>1909</v>
      </c>
      <c r="H2151" s="53">
        <v>672</v>
      </c>
      <c r="I2151" s="24">
        <f t="shared" ref="I2151:I2172" si="273">H2151/G2151*100</f>
        <v>35.201676270298584</v>
      </c>
      <c r="J2151" s="42"/>
      <c r="T2151" s="42"/>
      <c r="U2151" s="42"/>
      <c r="V2151" s="42"/>
      <c r="W2151" s="42"/>
    </row>
    <row r="2152" spans="1:23">
      <c r="A2152" s="25" t="s">
        <v>1708</v>
      </c>
      <c r="B2152" s="4" t="s">
        <v>4104</v>
      </c>
      <c r="C2152" s="36">
        <v>89</v>
      </c>
      <c r="D2152" s="37">
        <v>10</v>
      </c>
      <c r="E2152" s="36">
        <f t="shared" si="271"/>
        <v>79</v>
      </c>
      <c r="F2152" s="22">
        <f t="shared" si="272"/>
        <v>0.11235955056179775</v>
      </c>
      <c r="G2152" s="52">
        <v>81</v>
      </c>
      <c r="H2152" s="53">
        <v>33</v>
      </c>
      <c r="I2152" s="24">
        <f t="shared" si="273"/>
        <v>40.74074074074074</v>
      </c>
      <c r="J2152" s="42"/>
      <c r="T2152" s="42"/>
      <c r="U2152" s="42"/>
      <c r="V2152" s="42"/>
      <c r="W2152" s="42"/>
    </row>
    <row r="2153" spans="1:23">
      <c r="A2153" s="25" t="s">
        <v>1715</v>
      </c>
      <c r="B2153" s="4" t="s">
        <v>4111</v>
      </c>
      <c r="C2153" s="36">
        <v>300</v>
      </c>
      <c r="D2153" s="37">
        <v>34</v>
      </c>
      <c r="E2153" s="36">
        <f t="shared" si="271"/>
        <v>266</v>
      </c>
      <c r="F2153" s="22">
        <f t="shared" si="272"/>
        <v>0.11333333333333333</v>
      </c>
      <c r="G2153" s="52">
        <v>291</v>
      </c>
      <c r="H2153" s="53">
        <v>123</v>
      </c>
      <c r="I2153" s="24">
        <f t="shared" si="273"/>
        <v>42.268041237113401</v>
      </c>
      <c r="J2153" s="42"/>
      <c r="T2153" s="42"/>
      <c r="U2153" s="42"/>
      <c r="V2153" s="42"/>
      <c r="W2153" s="42"/>
    </row>
    <row r="2154" spans="1:23">
      <c r="A2154" s="25" t="s">
        <v>1859</v>
      </c>
      <c r="B2154" s="4" t="s">
        <v>4246</v>
      </c>
      <c r="C2154" s="36">
        <v>280</v>
      </c>
      <c r="D2154" s="37">
        <v>131</v>
      </c>
      <c r="E2154" s="36">
        <f t="shared" si="271"/>
        <v>149</v>
      </c>
      <c r="F2154" s="22">
        <f t="shared" si="272"/>
        <v>0.46785714285714286</v>
      </c>
      <c r="G2154" s="52">
        <v>258</v>
      </c>
      <c r="H2154" s="53">
        <v>102</v>
      </c>
      <c r="I2154" s="24">
        <f t="shared" si="273"/>
        <v>39.534883720930232</v>
      </c>
      <c r="J2154" s="42"/>
      <c r="T2154" s="42"/>
      <c r="U2154" s="42"/>
      <c r="V2154" s="42"/>
      <c r="W2154" s="42"/>
    </row>
    <row r="2155" spans="1:23">
      <c r="A2155" s="25" t="s">
        <v>2360</v>
      </c>
      <c r="B2155" s="4" t="s">
        <v>4742</v>
      </c>
      <c r="C2155" s="36">
        <v>252</v>
      </c>
      <c r="D2155" s="37">
        <v>590</v>
      </c>
      <c r="E2155" s="36">
        <f t="shared" si="271"/>
        <v>-338</v>
      </c>
      <c r="F2155" s="22">
        <f t="shared" si="272"/>
        <v>2.3412698412698414</v>
      </c>
      <c r="G2155" s="52">
        <v>201</v>
      </c>
      <c r="H2155" s="53">
        <v>52</v>
      </c>
      <c r="I2155" s="24">
        <f t="shared" si="273"/>
        <v>25.870646766169152</v>
      </c>
      <c r="J2155" s="42"/>
      <c r="T2155" s="42"/>
      <c r="U2155" s="42"/>
      <c r="V2155" s="42"/>
      <c r="W2155" s="42"/>
    </row>
    <row r="2156" spans="1:23">
      <c r="A2156" s="25" t="s">
        <v>1597</v>
      </c>
      <c r="B2156" s="4" t="s">
        <v>4004</v>
      </c>
      <c r="C2156" s="36">
        <v>400</v>
      </c>
      <c r="D2156" s="37">
        <v>3598</v>
      </c>
      <c r="E2156" s="36">
        <f t="shared" si="271"/>
        <v>-3198</v>
      </c>
      <c r="F2156" s="22">
        <f t="shared" si="272"/>
        <v>8.9949999999999992</v>
      </c>
      <c r="G2156" s="52">
        <v>178</v>
      </c>
      <c r="H2156" s="53">
        <v>15</v>
      </c>
      <c r="I2156" s="24">
        <f t="shared" si="273"/>
        <v>8.4269662921348321</v>
      </c>
      <c r="J2156" s="42"/>
      <c r="T2156" s="42"/>
      <c r="U2156" s="42"/>
      <c r="V2156" s="42"/>
      <c r="W2156" s="42"/>
    </row>
    <row r="2157" spans="1:23">
      <c r="A2157" s="25" t="s">
        <v>1598</v>
      </c>
      <c r="B2157" s="4" t="s">
        <v>4005</v>
      </c>
      <c r="C2157" s="36">
        <v>118</v>
      </c>
      <c r="D2157" s="37">
        <v>1661</v>
      </c>
      <c r="E2157" s="36">
        <f t="shared" si="271"/>
        <v>-1543</v>
      </c>
      <c r="F2157" s="22">
        <f t="shared" si="272"/>
        <v>14.076271186440678</v>
      </c>
      <c r="G2157" s="52">
        <v>47</v>
      </c>
      <c r="H2157" s="53">
        <v>3</v>
      </c>
      <c r="I2157" s="24">
        <f t="shared" si="273"/>
        <v>6.3829787234042552</v>
      </c>
      <c r="J2157" s="42"/>
      <c r="T2157" s="42"/>
      <c r="U2157" s="42"/>
      <c r="V2157" s="42"/>
      <c r="W2157" s="42"/>
    </row>
    <row r="2158" spans="1:23">
      <c r="A2158" s="25" t="s">
        <v>1599</v>
      </c>
      <c r="B2158" s="4" t="s">
        <v>4006</v>
      </c>
      <c r="C2158" s="36">
        <v>125</v>
      </c>
      <c r="D2158" s="37">
        <v>1122</v>
      </c>
      <c r="E2158" s="36">
        <f t="shared" si="271"/>
        <v>-997</v>
      </c>
      <c r="F2158" s="22">
        <f t="shared" si="272"/>
        <v>8.9760000000000009</v>
      </c>
      <c r="G2158" s="52">
        <v>46</v>
      </c>
      <c r="H2158" s="53">
        <v>0</v>
      </c>
      <c r="I2158" s="24">
        <f t="shared" si="273"/>
        <v>0</v>
      </c>
      <c r="J2158" s="42"/>
      <c r="T2158" s="42"/>
      <c r="U2158" s="42"/>
      <c r="V2158" s="42"/>
      <c r="W2158" s="42"/>
    </row>
    <row r="2159" spans="1:23">
      <c r="A2159" s="25" t="s">
        <v>1600</v>
      </c>
      <c r="B2159" s="4" t="s">
        <v>4007</v>
      </c>
      <c r="C2159" s="36">
        <v>3803</v>
      </c>
      <c r="D2159" s="37">
        <v>1329</v>
      </c>
      <c r="E2159" s="36">
        <f t="shared" si="271"/>
        <v>2474</v>
      </c>
      <c r="F2159" s="22">
        <f t="shared" si="272"/>
        <v>0.34946095188009468</v>
      </c>
      <c r="G2159" s="52">
        <v>3049</v>
      </c>
      <c r="H2159" s="53">
        <v>1174</v>
      </c>
      <c r="I2159" s="24">
        <f t="shared" si="273"/>
        <v>38.504427681206955</v>
      </c>
      <c r="J2159" s="42"/>
      <c r="T2159" s="42"/>
      <c r="U2159" s="42"/>
      <c r="V2159" s="42"/>
      <c r="W2159" s="42"/>
    </row>
    <row r="2160" spans="1:23">
      <c r="A2160" s="25" t="s">
        <v>1601</v>
      </c>
      <c r="B2160" s="4" t="s">
        <v>4008</v>
      </c>
      <c r="C2160" s="36">
        <v>2447</v>
      </c>
      <c r="D2160" s="37">
        <v>1332</v>
      </c>
      <c r="E2160" s="36">
        <f t="shared" si="271"/>
        <v>1115</v>
      </c>
      <c r="F2160" s="22">
        <f t="shared" si="272"/>
        <v>0.54434000817327344</v>
      </c>
      <c r="G2160" s="52">
        <v>1839</v>
      </c>
      <c r="H2160" s="53">
        <v>654</v>
      </c>
      <c r="I2160" s="24">
        <f t="shared" si="273"/>
        <v>35.562805872756933</v>
      </c>
      <c r="J2160" s="42"/>
      <c r="T2160" s="42"/>
      <c r="U2160" s="42"/>
      <c r="V2160" s="42"/>
      <c r="W2160" s="42"/>
    </row>
    <row r="2161" spans="1:23">
      <c r="A2161" s="25" t="s">
        <v>558</v>
      </c>
      <c r="B2161" s="4" t="s">
        <v>3046</v>
      </c>
      <c r="C2161" s="36">
        <v>14159</v>
      </c>
      <c r="D2161" s="37">
        <v>609</v>
      </c>
      <c r="E2161" s="36">
        <f t="shared" si="271"/>
        <v>13550</v>
      </c>
      <c r="F2161" s="22">
        <f t="shared" si="272"/>
        <v>4.3011512112437318E-2</v>
      </c>
      <c r="G2161" s="52">
        <v>9803</v>
      </c>
      <c r="H2161" s="53">
        <v>1957</v>
      </c>
      <c r="I2161" s="24">
        <f t="shared" si="273"/>
        <v>19.963276547995513</v>
      </c>
      <c r="J2161" s="42"/>
      <c r="T2161" s="42"/>
      <c r="U2161" s="42"/>
      <c r="V2161" s="42"/>
      <c r="W2161" s="42"/>
    </row>
    <row r="2162" spans="1:23">
      <c r="A2162" s="25" t="s">
        <v>589</v>
      </c>
      <c r="B2162" s="4" t="s">
        <v>3078</v>
      </c>
      <c r="C2162" s="36">
        <v>224</v>
      </c>
      <c r="D2162" s="37">
        <v>87</v>
      </c>
      <c r="E2162" s="36">
        <f t="shared" si="271"/>
        <v>137</v>
      </c>
      <c r="F2162" s="22">
        <f t="shared" si="272"/>
        <v>0.38839285714285715</v>
      </c>
      <c r="G2162" s="52">
        <v>165</v>
      </c>
      <c r="H2162" s="53">
        <v>58</v>
      </c>
      <c r="I2162" s="24">
        <f t="shared" si="273"/>
        <v>35.151515151515149</v>
      </c>
      <c r="J2162" s="42"/>
      <c r="T2162" s="42"/>
      <c r="U2162" s="42"/>
      <c r="V2162" s="42"/>
      <c r="W2162" s="42"/>
    </row>
    <row r="2163" spans="1:23">
      <c r="A2163" s="25" t="s">
        <v>526</v>
      </c>
      <c r="B2163" s="4" t="s">
        <v>3011</v>
      </c>
      <c r="C2163" s="36">
        <v>2150</v>
      </c>
      <c r="D2163" s="37">
        <v>139</v>
      </c>
      <c r="E2163" s="36">
        <f t="shared" si="271"/>
        <v>2011</v>
      </c>
      <c r="F2163" s="22">
        <f t="shared" si="272"/>
        <v>6.4651162790697672E-2</v>
      </c>
      <c r="G2163" s="52">
        <v>1597</v>
      </c>
      <c r="H2163" s="53">
        <v>480</v>
      </c>
      <c r="I2163" s="24">
        <f t="shared" si="273"/>
        <v>30.05635566687539</v>
      </c>
      <c r="J2163" s="42"/>
      <c r="T2163" s="42"/>
      <c r="U2163" s="42"/>
      <c r="V2163" s="42"/>
      <c r="W2163" s="42"/>
    </row>
    <row r="2164" spans="1:23" ht="25.5">
      <c r="A2164" s="25" t="s">
        <v>381</v>
      </c>
      <c r="B2164" s="4" t="s">
        <v>2859</v>
      </c>
      <c r="C2164" s="36">
        <v>545</v>
      </c>
      <c r="D2164" s="37">
        <v>102</v>
      </c>
      <c r="E2164" s="36">
        <f t="shared" si="271"/>
        <v>443</v>
      </c>
      <c r="F2164" s="22">
        <f t="shared" si="272"/>
        <v>0.1871559633027523</v>
      </c>
      <c r="G2164" s="52">
        <v>354</v>
      </c>
      <c r="H2164" s="53">
        <v>71</v>
      </c>
      <c r="I2164" s="24">
        <f t="shared" si="273"/>
        <v>20.056497175141246</v>
      </c>
      <c r="J2164" s="42"/>
      <c r="T2164" s="42"/>
      <c r="U2164" s="42"/>
      <c r="V2164" s="42"/>
      <c r="W2164" s="42"/>
    </row>
    <row r="2165" spans="1:23" ht="25.5">
      <c r="A2165" s="25" t="s">
        <v>628</v>
      </c>
      <c r="B2165" s="4" t="s">
        <v>3120</v>
      </c>
      <c r="C2165" s="36">
        <v>13</v>
      </c>
      <c r="D2165" s="37">
        <v>7</v>
      </c>
      <c r="E2165" s="36">
        <f t="shared" si="271"/>
        <v>6</v>
      </c>
      <c r="F2165" s="22">
        <f t="shared" si="272"/>
        <v>0.53846153846153844</v>
      </c>
      <c r="G2165" s="52">
        <v>7</v>
      </c>
      <c r="H2165" s="53">
        <v>1</v>
      </c>
      <c r="I2165" s="24">
        <f t="shared" si="273"/>
        <v>14.285714285714285</v>
      </c>
      <c r="J2165" s="42"/>
      <c r="T2165" s="42"/>
      <c r="U2165" s="42"/>
      <c r="V2165" s="42"/>
      <c r="W2165" s="42"/>
    </row>
    <row r="2166" spans="1:23">
      <c r="A2166" s="25" t="s">
        <v>384</v>
      </c>
      <c r="B2166" s="4" t="s">
        <v>2862</v>
      </c>
      <c r="C2166" s="36">
        <v>58</v>
      </c>
      <c r="D2166" s="37">
        <v>5</v>
      </c>
      <c r="E2166" s="36">
        <f t="shared" si="271"/>
        <v>53</v>
      </c>
      <c r="F2166" s="22">
        <f t="shared" si="272"/>
        <v>8.6206896551724144E-2</v>
      </c>
      <c r="G2166" s="52">
        <v>38</v>
      </c>
      <c r="H2166" s="53">
        <v>4</v>
      </c>
      <c r="I2166" s="24">
        <f t="shared" si="273"/>
        <v>10.526315789473683</v>
      </c>
      <c r="J2166" s="42"/>
      <c r="T2166" s="42"/>
      <c r="U2166" s="42"/>
      <c r="V2166" s="42"/>
      <c r="W2166" s="42"/>
    </row>
    <row r="2167" spans="1:23" ht="25.5">
      <c r="A2167" s="25" t="s">
        <v>288</v>
      </c>
      <c r="B2167" s="4" t="s">
        <v>2694</v>
      </c>
      <c r="C2167" s="36">
        <v>21</v>
      </c>
      <c r="D2167" s="37">
        <v>6</v>
      </c>
      <c r="E2167" s="36">
        <f t="shared" si="271"/>
        <v>15</v>
      </c>
      <c r="F2167" s="22">
        <f t="shared" si="272"/>
        <v>0.2857142857142857</v>
      </c>
      <c r="G2167" s="52">
        <v>12</v>
      </c>
      <c r="H2167" s="53">
        <v>2</v>
      </c>
      <c r="I2167" s="24">
        <f t="shared" si="273"/>
        <v>16.666666666666664</v>
      </c>
      <c r="J2167" s="42"/>
      <c r="T2167" s="42"/>
      <c r="U2167" s="42"/>
      <c r="V2167" s="42"/>
      <c r="W2167" s="42"/>
    </row>
    <row r="2168" spans="1:23" ht="25.5">
      <c r="A2168" s="25" t="s">
        <v>181</v>
      </c>
      <c r="B2168" s="4" t="s">
        <v>2585</v>
      </c>
      <c r="C2168" s="36">
        <v>12</v>
      </c>
      <c r="D2168" s="37">
        <v>5</v>
      </c>
      <c r="E2168" s="36">
        <f t="shared" si="271"/>
        <v>7</v>
      </c>
      <c r="F2168" s="22">
        <f t="shared" si="272"/>
        <v>0.41666666666666669</v>
      </c>
      <c r="G2168" s="52">
        <v>8</v>
      </c>
      <c r="H2168" s="53">
        <v>0</v>
      </c>
      <c r="I2168" s="24">
        <f t="shared" si="273"/>
        <v>0</v>
      </c>
      <c r="J2168" s="42"/>
      <c r="T2168" s="42"/>
      <c r="U2168" s="42"/>
      <c r="V2168" s="42"/>
      <c r="W2168" s="42"/>
    </row>
    <row r="2169" spans="1:23" ht="25.5">
      <c r="A2169" s="25" t="s">
        <v>559</v>
      </c>
      <c r="B2169" s="4" t="s">
        <v>3047</v>
      </c>
      <c r="C2169" s="36">
        <v>4293</v>
      </c>
      <c r="D2169" s="37">
        <v>19</v>
      </c>
      <c r="E2169" s="36">
        <f t="shared" si="271"/>
        <v>4274</v>
      </c>
      <c r="F2169" s="22">
        <f t="shared" si="272"/>
        <v>4.425809457255998E-3</v>
      </c>
      <c r="G2169" s="52">
        <v>3443</v>
      </c>
      <c r="H2169" s="53">
        <v>1169</v>
      </c>
      <c r="I2169" s="24">
        <f t="shared" si="273"/>
        <v>33.952948010455998</v>
      </c>
      <c r="J2169" s="42"/>
      <c r="T2169" s="42"/>
      <c r="U2169" s="42"/>
      <c r="V2169" s="42"/>
      <c r="W2169" s="42"/>
    </row>
    <row r="2170" spans="1:23" ht="25.5">
      <c r="A2170" s="25" t="s">
        <v>539</v>
      </c>
      <c r="B2170" s="4" t="s">
        <v>3024</v>
      </c>
      <c r="C2170" s="36">
        <v>68</v>
      </c>
      <c r="D2170" s="37">
        <v>27</v>
      </c>
      <c r="E2170" s="36">
        <f t="shared" si="271"/>
        <v>41</v>
      </c>
      <c r="F2170" s="22">
        <f t="shared" si="272"/>
        <v>0.39705882352941174</v>
      </c>
      <c r="G2170" s="52">
        <v>44</v>
      </c>
      <c r="H2170" s="53">
        <v>5</v>
      </c>
      <c r="I2170" s="24">
        <f t="shared" si="273"/>
        <v>11.363636363636363</v>
      </c>
      <c r="J2170" s="42"/>
      <c r="T2170" s="42"/>
      <c r="U2170" s="42"/>
      <c r="V2170" s="42"/>
      <c r="W2170" s="42"/>
    </row>
    <row r="2171" spans="1:23" ht="25.5">
      <c r="A2171" s="25" t="s">
        <v>608</v>
      </c>
      <c r="B2171" s="4" t="s">
        <v>3099</v>
      </c>
      <c r="C2171" s="36">
        <v>3</v>
      </c>
      <c r="D2171" s="37">
        <v>3</v>
      </c>
      <c r="E2171" s="36">
        <f t="shared" si="271"/>
        <v>0</v>
      </c>
      <c r="F2171" s="22">
        <f t="shared" si="272"/>
        <v>1</v>
      </c>
      <c r="G2171" s="52">
        <v>1</v>
      </c>
      <c r="H2171" s="53">
        <v>0</v>
      </c>
      <c r="I2171" s="24">
        <f t="shared" si="273"/>
        <v>0</v>
      </c>
      <c r="J2171" s="42"/>
      <c r="T2171" s="42"/>
      <c r="U2171" s="42"/>
      <c r="V2171" s="42"/>
      <c r="W2171" s="42"/>
    </row>
    <row r="2172" spans="1:23" ht="25.5">
      <c r="A2172" s="25" t="s">
        <v>249</v>
      </c>
      <c r="B2172" s="4" t="s">
        <v>2654</v>
      </c>
      <c r="C2172" s="36">
        <v>21</v>
      </c>
      <c r="D2172" s="37">
        <v>9</v>
      </c>
      <c r="E2172" s="36">
        <f t="shared" si="271"/>
        <v>12</v>
      </c>
      <c r="F2172" s="22">
        <f t="shared" si="272"/>
        <v>0.42857142857142855</v>
      </c>
      <c r="G2172" s="52">
        <v>8</v>
      </c>
      <c r="H2172" s="53">
        <v>0</v>
      </c>
      <c r="I2172" s="24">
        <f t="shared" si="273"/>
        <v>0</v>
      </c>
      <c r="J2172" s="42"/>
      <c r="T2172" s="42"/>
      <c r="U2172" s="42"/>
      <c r="V2172" s="42"/>
      <c r="W2172" s="42"/>
    </row>
    <row r="2173" spans="1:23">
      <c r="A2173" s="25" t="s">
        <v>527</v>
      </c>
      <c r="B2173" s="4" t="s">
        <v>3012</v>
      </c>
      <c r="C2173" s="36">
        <v>0</v>
      </c>
      <c r="D2173" s="37">
        <v>0</v>
      </c>
      <c r="E2173" s="36">
        <v>0</v>
      </c>
      <c r="F2173" s="22" t="s">
        <v>5192</v>
      </c>
      <c r="G2173" s="52">
        <v>0</v>
      </c>
      <c r="H2173" s="53">
        <v>0</v>
      </c>
      <c r="I2173" s="24" t="s">
        <v>5192</v>
      </c>
      <c r="J2173" s="42"/>
      <c r="T2173" s="42"/>
      <c r="U2173" s="42"/>
      <c r="V2173" s="42"/>
      <c r="W2173" s="42"/>
    </row>
    <row r="2174" spans="1:23">
      <c r="A2174" s="25" t="s">
        <v>528</v>
      </c>
      <c r="B2174" s="4" t="s">
        <v>3013</v>
      </c>
      <c r="C2174" s="36">
        <v>3293</v>
      </c>
      <c r="D2174" s="37">
        <v>336</v>
      </c>
      <c r="E2174" s="36">
        <f t="shared" ref="E2174:E2205" si="274">C2174-D2174</f>
        <v>2957</v>
      </c>
      <c r="F2174" s="22">
        <f t="shared" ref="F2174:F2205" si="275">D2174/C2174</f>
        <v>0.10203461888855148</v>
      </c>
      <c r="G2174" s="52">
        <v>2268</v>
      </c>
      <c r="H2174" s="53">
        <v>564</v>
      </c>
      <c r="I2174" s="24">
        <f t="shared" ref="I2174:I2205" si="276">H2174/G2174*100</f>
        <v>24.867724867724867</v>
      </c>
      <c r="J2174" s="42"/>
      <c r="T2174" s="42"/>
      <c r="U2174" s="42"/>
      <c r="V2174" s="42"/>
      <c r="W2174" s="42"/>
    </row>
    <row r="2175" spans="1:23" ht="25.5">
      <c r="A2175" s="25" t="s">
        <v>560</v>
      </c>
      <c r="B2175" s="4" t="s">
        <v>3048</v>
      </c>
      <c r="C2175" s="36">
        <v>1587</v>
      </c>
      <c r="D2175" s="37">
        <v>12</v>
      </c>
      <c r="E2175" s="36">
        <f t="shared" si="274"/>
        <v>1575</v>
      </c>
      <c r="F2175" s="22">
        <f t="shared" si="275"/>
        <v>7.5614366729678641E-3</v>
      </c>
      <c r="G2175" s="52">
        <v>927</v>
      </c>
      <c r="H2175" s="53">
        <v>124</v>
      </c>
      <c r="I2175" s="24">
        <f t="shared" si="276"/>
        <v>13.376483279395901</v>
      </c>
      <c r="J2175" s="42"/>
      <c r="T2175" s="42"/>
      <c r="U2175" s="42"/>
      <c r="V2175" s="42"/>
      <c r="W2175" s="42"/>
    </row>
    <row r="2176" spans="1:23">
      <c r="A2176" s="25" t="s">
        <v>575</v>
      </c>
      <c r="B2176" s="4" t="s">
        <v>3063</v>
      </c>
      <c r="C2176" s="36">
        <v>852</v>
      </c>
      <c r="D2176" s="37">
        <v>700</v>
      </c>
      <c r="E2176" s="36">
        <f t="shared" si="274"/>
        <v>152</v>
      </c>
      <c r="F2176" s="22">
        <f t="shared" si="275"/>
        <v>0.82159624413145538</v>
      </c>
      <c r="G2176" s="52">
        <v>599</v>
      </c>
      <c r="H2176" s="53">
        <v>138</v>
      </c>
      <c r="I2176" s="24">
        <f t="shared" si="276"/>
        <v>23.038397328881469</v>
      </c>
      <c r="J2176" s="42"/>
      <c r="T2176" s="42"/>
      <c r="U2176" s="42"/>
      <c r="V2176" s="42"/>
      <c r="W2176" s="42"/>
    </row>
    <row r="2177" spans="1:23" ht="25.5">
      <c r="A2177" s="25" t="s">
        <v>596</v>
      </c>
      <c r="B2177" s="4" t="s">
        <v>3087</v>
      </c>
      <c r="C2177" s="36">
        <v>274</v>
      </c>
      <c r="D2177" s="37">
        <v>147</v>
      </c>
      <c r="E2177" s="36">
        <f t="shared" si="274"/>
        <v>127</v>
      </c>
      <c r="F2177" s="22">
        <f t="shared" si="275"/>
        <v>0.53649635036496346</v>
      </c>
      <c r="G2177" s="52">
        <v>168</v>
      </c>
      <c r="H2177" s="53">
        <v>20</v>
      </c>
      <c r="I2177" s="24">
        <f t="shared" si="276"/>
        <v>11.904761904761903</v>
      </c>
      <c r="J2177" s="42"/>
      <c r="T2177" s="42"/>
      <c r="U2177" s="42"/>
      <c r="V2177" s="42"/>
      <c r="W2177" s="42"/>
    </row>
    <row r="2178" spans="1:23">
      <c r="A2178" s="25" t="s">
        <v>540</v>
      </c>
      <c r="B2178" s="4" t="s">
        <v>3025</v>
      </c>
      <c r="C2178" s="36">
        <v>118</v>
      </c>
      <c r="D2178" s="37">
        <v>30</v>
      </c>
      <c r="E2178" s="36">
        <f t="shared" si="274"/>
        <v>88</v>
      </c>
      <c r="F2178" s="22">
        <f t="shared" si="275"/>
        <v>0.25423728813559321</v>
      </c>
      <c r="G2178" s="52">
        <v>86</v>
      </c>
      <c r="H2178" s="53">
        <v>29</v>
      </c>
      <c r="I2178" s="24">
        <f t="shared" si="276"/>
        <v>33.720930232558139</v>
      </c>
      <c r="J2178" s="42"/>
      <c r="T2178" s="42"/>
      <c r="U2178" s="42"/>
      <c r="V2178" s="42"/>
      <c r="W2178" s="42"/>
    </row>
    <row r="2179" spans="1:23">
      <c r="A2179" s="25" t="s">
        <v>514</v>
      </c>
      <c r="B2179" s="4" t="s">
        <v>2999</v>
      </c>
      <c r="C2179" s="36">
        <v>56</v>
      </c>
      <c r="D2179" s="37">
        <v>67</v>
      </c>
      <c r="E2179" s="36">
        <f t="shared" si="274"/>
        <v>-11</v>
      </c>
      <c r="F2179" s="22">
        <f t="shared" si="275"/>
        <v>1.1964285714285714</v>
      </c>
      <c r="G2179" s="52">
        <v>35</v>
      </c>
      <c r="H2179" s="53">
        <v>1</v>
      </c>
      <c r="I2179" s="24">
        <f t="shared" si="276"/>
        <v>2.8571428571428572</v>
      </c>
      <c r="J2179" s="42"/>
      <c r="T2179" s="42"/>
      <c r="U2179" s="42"/>
      <c r="V2179" s="42"/>
      <c r="W2179" s="42"/>
    </row>
    <row r="2180" spans="1:23">
      <c r="A2180" s="25" t="s">
        <v>576</v>
      </c>
      <c r="B2180" s="4" t="s">
        <v>3064</v>
      </c>
      <c r="C2180" s="36">
        <v>10</v>
      </c>
      <c r="D2180" s="37">
        <v>2</v>
      </c>
      <c r="E2180" s="36">
        <f t="shared" si="274"/>
        <v>8</v>
      </c>
      <c r="F2180" s="22">
        <f t="shared" si="275"/>
        <v>0.2</v>
      </c>
      <c r="G2180" s="52">
        <v>6</v>
      </c>
      <c r="H2180" s="53">
        <v>0</v>
      </c>
      <c r="I2180" s="24">
        <f t="shared" si="276"/>
        <v>0</v>
      </c>
      <c r="J2180" s="42"/>
      <c r="T2180" s="42"/>
      <c r="U2180" s="42"/>
      <c r="V2180" s="42"/>
      <c r="W2180" s="42"/>
    </row>
    <row r="2181" spans="1:23">
      <c r="A2181" s="25" t="s">
        <v>541</v>
      </c>
      <c r="B2181" s="4" t="s">
        <v>3026</v>
      </c>
      <c r="C2181" s="36">
        <v>515</v>
      </c>
      <c r="D2181" s="37">
        <v>215</v>
      </c>
      <c r="E2181" s="36">
        <f t="shared" si="274"/>
        <v>300</v>
      </c>
      <c r="F2181" s="22">
        <f t="shared" si="275"/>
        <v>0.41747572815533979</v>
      </c>
      <c r="G2181" s="52">
        <v>270</v>
      </c>
      <c r="H2181" s="53">
        <v>22</v>
      </c>
      <c r="I2181" s="24">
        <f t="shared" si="276"/>
        <v>8.1481481481481488</v>
      </c>
      <c r="J2181" s="42"/>
      <c r="T2181" s="42"/>
      <c r="U2181" s="42"/>
      <c r="V2181" s="42"/>
      <c r="W2181" s="42"/>
    </row>
    <row r="2182" spans="1:23" ht="25.5">
      <c r="A2182" s="25" t="s">
        <v>590</v>
      </c>
      <c r="B2182" s="4" t="s">
        <v>3079</v>
      </c>
      <c r="C2182" s="36">
        <v>9639</v>
      </c>
      <c r="D2182" s="37">
        <v>2327</v>
      </c>
      <c r="E2182" s="36">
        <f t="shared" si="274"/>
        <v>7312</v>
      </c>
      <c r="F2182" s="22">
        <f t="shared" si="275"/>
        <v>0.24141508455233945</v>
      </c>
      <c r="G2182" s="52">
        <v>7123</v>
      </c>
      <c r="H2182" s="53">
        <v>2159</v>
      </c>
      <c r="I2182" s="24">
        <f t="shared" si="276"/>
        <v>30.310262529832936</v>
      </c>
      <c r="J2182" s="42"/>
      <c r="T2182" s="42"/>
      <c r="U2182" s="42"/>
      <c r="V2182" s="42"/>
      <c r="W2182" s="42"/>
    </row>
    <row r="2183" spans="1:23" ht="25.5">
      <c r="A2183" s="25" t="s">
        <v>561</v>
      </c>
      <c r="B2183" s="4" t="s">
        <v>3049</v>
      </c>
      <c r="C2183" s="36">
        <v>309</v>
      </c>
      <c r="D2183" s="37">
        <v>62</v>
      </c>
      <c r="E2183" s="36">
        <f t="shared" si="274"/>
        <v>247</v>
      </c>
      <c r="F2183" s="22">
        <f t="shared" si="275"/>
        <v>0.20064724919093851</v>
      </c>
      <c r="G2183" s="52">
        <v>260</v>
      </c>
      <c r="H2183" s="53">
        <v>93</v>
      </c>
      <c r="I2183" s="24">
        <f t="shared" si="276"/>
        <v>35.769230769230766</v>
      </c>
      <c r="J2183" s="42"/>
      <c r="T2183" s="42"/>
      <c r="U2183" s="42"/>
      <c r="V2183" s="42"/>
      <c r="W2183" s="42"/>
    </row>
    <row r="2184" spans="1:23" ht="25.5">
      <c r="A2184" s="25" t="s">
        <v>562</v>
      </c>
      <c r="B2184" s="4" t="s">
        <v>3050</v>
      </c>
      <c r="C2184" s="36">
        <v>364</v>
      </c>
      <c r="D2184" s="37">
        <v>47</v>
      </c>
      <c r="E2184" s="36">
        <f t="shared" si="274"/>
        <v>317</v>
      </c>
      <c r="F2184" s="22">
        <f t="shared" si="275"/>
        <v>0.12912087912087913</v>
      </c>
      <c r="G2184" s="52">
        <v>277</v>
      </c>
      <c r="H2184" s="53">
        <v>77</v>
      </c>
      <c r="I2184" s="24">
        <f t="shared" si="276"/>
        <v>27.797833935018051</v>
      </c>
      <c r="J2184" s="42"/>
      <c r="T2184" s="42"/>
      <c r="U2184" s="42"/>
      <c r="V2184" s="42"/>
      <c r="W2184" s="42"/>
    </row>
    <row r="2185" spans="1:23" ht="38.25">
      <c r="A2185" s="25" t="s">
        <v>563</v>
      </c>
      <c r="B2185" s="4" t="s">
        <v>3051</v>
      </c>
      <c r="C2185" s="36">
        <v>7933</v>
      </c>
      <c r="D2185" s="37">
        <v>118</v>
      </c>
      <c r="E2185" s="36">
        <f t="shared" si="274"/>
        <v>7815</v>
      </c>
      <c r="F2185" s="22">
        <f t="shared" si="275"/>
        <v>1.4874574561956384E-2</v>
      </c>
      <c r="G2185" s="52">
        <v>5132</v>
      </c>
      <c r="H2185" s="53">
        <v>863</v>
      </c>
      <c r="I2185" s="24">
        <f t="shared" si="276"/>
        <v>16.816056118472332</v>
      </c>
      <c r="J2185" s="42"/>
      <c r="T2185" s="42"/>
      <c r="U2185" s="42"/>
      <c r="V2185" s="42"/>
      <c r="W2185" s="42"/>
    </row>
    <row r="2186" spans="1:23" ht="25.5">
      <c r="A2186" s="25" t="s">
        <v>250</v>
      </c>
      <c r="B2186" s="4" t="s">
        <v>2655</v>
      </c>
      <c r="C2186" s="36">
        <v>21</v>
      </c>
      <c r="D2186" s="37">
        <v>16</v>
      </c>
      <c r="E2186" s="36">
        <f t="shared" si="274"/>
        <v>5</v>
      </c>
      <c r="F2186" s="22">
        <f t="shared" si="275"/>
        <v>0.76190476190476186</v>
      </c>
      <c r="G2186" s="52">
        <v>9</v>
      </c>
      <c r="H2186" s="53">
        <v>1</v>
      </c>
      <c r="I2186" s="24">
        <f t="shared" si="276"/>
        <v>11.111111111111111</v>
      </c>
      <c r="J2186" s="42"/>
      <c r="T2186" s="42"/>
      <c r="U2186" s="42"/>
      <c r="V2186" s="42"/>
      <c r="W2186" s="42"/>
    </row>
    <row r="2187" spans="1:23" ht="25.5">
      <c r="A2187" s="25" t="s">
        <v>564</v>
      </c>
      <c r="B2187" s="4" t="s">
        <v>3052</v>
      </c>
      <c r="C2187" s="36">
        <v>52</v>
      </c>
      <c r="D2187" s="37">
        <v>17</v>
      </c>
      <c r="E2187" s="36">
        <f t="shared" si="274"/>
        <v>35</v>
      </c>
      <c r="F2187" s="22">
        <f t="shared" si="275"/>
        <v>0.32692307692307693</v>
      </c>
      <c r="G2187" s="52">
        <v>26</v>
      </c>
      <c r="H2187" s="53">
        <v>3</v>
      </c>
      <c r="I2187" s="24">
        <f t="shared" si="276"/>
        <v>11.538461538461538</v>
      </c>
      <c r="J2187" s="42"/>
      <c r="T2187" s="42"/>
      <c r="U2187" s="42"/>
      <c r="V2187" s="42"/>
      <c r="W2187" s="42"/>
    </row>
    <row r="2188" spans="1:23" ht="25.5">
      <c r="A2188" s="25" t="s">
        <v>542</v>
      </c>
      <c r="B2188" s="4" t="s">
        <v>3027</v>
      </c>
      <c r="C2188" s="36">
        <v>94</v>
      </c>
      <c r="D2188" s="37">
        <v>135</v>
      </c>
      <c r="E2188" s="36">
        <f t="shared" si="274"/>
        <v>-41</v>
      </c>
      <c r="F2188" s="22">
        <f t="shared" si="275"/>
        <v>1.4361702127659575</v>
      </c>
      <c r="G2188" s="52">
        <v>42</v>
      </c>
      <c r="H2188" s="53">
        <v>0</v>
      </c>
      <c r="I2188" s="24">
        <f t="shared" si="276"/>
        <v>0</v>
      </c>
      <c r="J2188" s="42"/>
      <c r="T2188" s="42"/>
      <c r="U2188" s="42"/>
      <c r="V2188" s="42"/>
      <c r="W2188" s="42"/>
    </row>
    <row r="2189" spans="1:23">
      <c r="A2189" s="25" t="s">
        <v>592</v>
      </c>
      <c r="B2189" s="4" t="s">
        <v>3083</v>
      </c>
      <c r="C2189" s="36">
        <v>388</v>
      </c>
      <c r="D2189" s="37">
        <v>81</v>
      </c>
      <c r="E2189" s="36">
        <f t="shared" si="274"/>
        <v>307</v>
      </c>
      <c r="F2189" s="22">
        <f t="shared" si="275"/>
        <v>0.20876288659793815</v>
      </c>
      <c r="G2189" s="52">
        <v>250</v>
      </c>
      <c r="H2189" s="53">
        <v>59</v>
      </c>
      <c r="I2189" s="24">
        <f t="shared" si="276"/>
        <v>23.599999999999998</v>
      </c>
      <c r="J2189" s="42"/>
      <c r="T2189" s="42"/>
      <c r="U2189" s="42"/>
      <c r="V2189" s="42"/>
      <c r="W2189" s="42"/>
    </row>
    <row r="2190" spans="1:23">
      <c r="A2190" s="25" t="s">
        <v>515</v>
      </c>
      <c r="B2190" s="4" t="s">
        <v>3000</v>
      </c>
      <c r="C2190" s="36">
        <v>2717</v>
      </c>
      <c r="D2190" s="37">
        <v>282</v>
      </c>
      <c r="E2190" s="36">
        <f t="shared" si="274"/>
        <v>2435</v>
      </c>
      <c r="F2190" s="22">
        <f t="shared" si="275"/>
        <v>0.10379094589620906</v>
      </c>
      <c r="G2190" s="52">
        <v>1839</v>
      </c>
      <c r="H2190" s="53">
        <v>370</v>
      </c>
      <c r="I2190" s="24">
        <f t="shared" si="276"/>
        <v>20.119630233822729</v>
      </c>
      <c r="J2190" s="42"/>
      <c r="T2190" s="42"/>
      <c r="U2190" s="42"/>
      <c r="V2190" s="42"/>
      <c r="W2190" s="42"/>
    </row>
    <row r="2191" spans="1:23" ht="25.5">
      <c r="A2191" s="25" t="s">
        <v>516</v>
      </c>
      <c r="B2191" s="4" t="s">
        <v>3001</v>
      </c>
      <c r="C2191" s="36">
        <v>29</v>
      </c>
      <c r="D2191" s="37">
        <v>17</v>
      </c>
      <c r="E2191" s="36">
        <f t="shared" si="274"/>
        <v>12</v>
      </c>
      <c r="F2191" s="22">
        <f t="shared" si="275"/>
        <v>0.58620689655172409</v>
      </c>
      <c r="G2191" s="52">
        <v>17</v>
      </c>
      <c r="H2191" s="53">
        <v>2</v>
      </c>
      <c r="I2191" s="24">
        <f t="shared" si="276"/>
        <v>11.76470588235294</v>
      </c>
      <c r="J2191" s="42"/>
      <c r="T2191" s="42"/>
      <c r="U2191" s="42"/>
      <c r="V2191" s="42"/>
      <c r="W2191" s="42"/>
    </row>
    <row r="2192" spans="1:23" ht="25.5">
      <c r="A2192" s="25" t="s">
        <v>517</v>
      </c>
      <c r="B2192" s="4" t="s">
        <v>3002</v>
      </c>
      <c r="C2192" s="36">
        <v>71</v>
      </c>
      <c r="D2192" s="37">
        <v>26</v>
      </c>
      <c r="E2192" s="36">
        <f t="shared" si="274"/>
        <v>45</v>
      </c>
      <c r="F2192" s="22">
        <f t="shared" si="275"/>
        <v>0.36619718309859156</v>
      </c>
      <c r="G2192" s="52">
        <v>39</v>
      </c>
      <c r="H2192" s="53">
        <v>2</v>
      </c>
      <c r="I2192" s="24">
        <f t="shared" si="276"/>
        <v>5.1282051282051277</v>
      </c>
      <c r="J2192" s="42"/>
      <c r="T2192" s="42"/>
      <c r="U2192" s="42"/>
      <c r="V2192" s="42"/>
      <c r="W2192" s="42"/>
    </row>
    <row r="2193" spans="1:23" ht="25.5">
      <c r="A2193" s="25" t="s">
        <v>518</v>
      </c>
      <c r="B2193" s="4" t="s">
        <v>3003</v>
      </c>
      <c r="C2193" s="36">
        <v>148</v>
      </c>
      <c r="D2193" s="37">
        <v>15</v>
      </c>
      <c r="E2193" s="36">
        <f t="shared" si="274"/>
        <v>133</v>
      </c>
      <c r="F2193" s="22">
        <f t="shared" si="275"/>
        <v>0.10135135135135136</v>
      </c>
      <c r="G2193" s="52">
        <v>86</v>
      </c>
      <c r="H2193" s="53">
        <v>6</v>
      </c>
      <c r="I2193" s="24">
        <f t="shared" si="276"/>
        <v>6.9767441860465116</v>
      </c>
      <c r="J2193" s="42"/>
      <c r="T2193" s="42"/>
      <c r="U2193" s="42"/>
      <c r="V2193" s="42"/>
      <c r="W2193" s="42"/>
    </row>
    <row r="2194" spans="1:23">
      <c r="A2194" s="25" t="s">
        <v>591</v>
      </c>
      <c r="B2194" s="4" t="s">
        <v>3080</v>
      </c>
      <c r="C2194" s="36">
        <v>882</v>
      </c>
      <c r="D2194" s="37">
        <v>353</v>
      </c>
      <c r="E2194" s="36">
        <f t="shared" si="274"/>
        <v>529</v>
      </c>
      <c r="F2194" s="22">
        <f t="shared" si="275"/>
        <v>0.40022675736961449</v>
      </c>
      <c r="G2194" s="52">
        <v>609</v>
      </c>
      <c r="H2194" s="53">
        <v>151</v>
      </c>
      <c r="I2194" s="24">
        <f t="shared" si="276"/>
        <v>24.794745484400657</v>
      </c>
      <c r="J2194" s="42"/>
      <c r="T2194" s="42"/>
      <c r="U2194" s="42"/>
      <c r="V2194" s="42"/>
      <c r="W2194" s="42"/>
    </row>
    <row r="2195" spans="1:23" ht="25.5">
      <c r="A2195" s="25" t="s">
        <v>577</v>
      </c>
      <c r="B2195" s="4" t="s">
        <v>3065</v>
      </c>
      <c r="C2195" s="36">
        <v>241</v>
      </c>
      <c r="D2195" s="37">
        <v>94</v>
      </c>
      <c r="E2195" s="36">
        <f t="shared" si="274"/>
        <v>147</v>
      </c>
      <c r="F2195" s="22">
        <f t="shared" si="275"/>
        <v>0.39004149377593361</v>
      </c>
      <c r="G2195" s="52">
        <v>171</v>
      </c>
      <c r="H2195" s="53">
        <v>57</v>
      </c>
      <c r="I2195" s="24">
        <f t="shared" si="276"/>
        <v>33.333333333333329</v>
      </c>
      <c r="J2195" s="42"/>
      <c r="T2195" s="42"/>
      <c r="U2195" s="42"/>
      <c r="V2195" s="42"/>
      <c r="W2195" s="42"/>
    </row>
    <row r="2196" spans="1:23">
      <c r="A2196" s="25" t="s">
        <v>674</v>
      </c>
      <c r="B2196" s="4" t="s">
        <v>3168</v>
      </c>
      <c r="C2196" s="36">
        <v>143</v>
      </c>
      <c r="D2196" s="37">
        <v>11</v>
      </c>
      <c r="E2196" s="36">
        <f t="shared" si="274"/>
        <v>132</v>
      </c>
      <c r="F2196" s="22">
        <f t="shared" si="275"/>
        <v>7.6923076923076927E-2</v>
      </c>
      <c r="G2196" s="52">
        <v>92</v>
      </c>
      <c r="H2196" s="53">
        <v>10</v>
      </c>
      <c r="I2196" s="24">
        <f t="shared" si="276"/>
        <v>10.869565217391305</v>
      </c>
      <c r="J2196" s="42"/>
      <c r="T2196" s="42"/>
      <c r="U2196" s="42"/>
      <c r="V2196" s="42"/>
      <c r="W2196" s="42"/>
    </row>
    <row r="2197" spans="1:23" ht="38.25">
      <c r="A2197" s="25" t="s">
        <v>609</v>
      </c>
      <c r="B2197" s="4" t="s">
        <v>3100</v>
      </c>
      <c r="C2197" s="36">
        <v>227</v>
      </c>
      <c r="D2197" s="37">
        <v>35</v>
      </c>
      <c r="E2197" s="36">
        <f t="shared" si="274"/>
        <v>192</v>
      </c>
      <c r="F2197" s="22">
        <f t="shared" si="275"/>
        <v>0.15418502202643172</v>
      </c>
      <c r="G2197" s="52">
        <v>107</v>
      </c>
      <c r="H2197" s="53">
        <v>13</v>
      </c>
      <c r="I2197" s="24">
        <f t="shared" si="276"/>
        <v>12.149532710280374</v>
      </c>
      <c r="J2197" s="42"/>
      <c r="T2197" s="42"/>
      <c r="U2197" s="42"/>
      <c r="V2197" s="42"/>
      <c r="W2197" s="42"/>
    </row>
    <row r="2198" spans="1:23" ht="25.5">
      <c r="A2198" s="25" t="s">
        <v>613</v>
      </c>
      <c r="B2198" s="4" t="s">
        <v>3104</v>
      </c>
      <c r="C2198" s="36">
        <v>24</v>
      </c>
      <c r="D2198" s="37">
        <v>22</v>
      </c>
      <c r="E2198" s="36">
        <f t="shared" si="274"/>
        <v>2</v>
      </c>
      <c r="F2198" s="22">
        <f t="shared" si="275"/>
        <v>0.91666666666666663</v>
      </c>
      <c r="G2198" s="52">
        <v>10</v>
      </c>
      <c r="H2198" s="53">
        <v>0</v>
      </c>
      <c r="I2198" s="24">
        <f t="shared" si="276"/>
        <v>0</v>
      </c>
      <c r="J2198" s="42"/>
      <c r="T2198" s="42"/>
      <c r="U2198" s="42"/>
      <c r="V2198" s="42"/>
      <c r="W2198" s="42"/>
    </row>
    <row r="2199" spans="1:23" ht="25.5">
      <c r="A2199" s="25" t="s">
        <v>582</v>
      </c>
      <c r="B2199" s="4" t="s">
        <v>3071</v>
      </c>
      <c r="C2199" s="36">
        <v>73</v>
      </c>
      <c r="D2199" s="37">
        <v>30</v>
      </c>
      <c r="E2199" s="36">
        <f t="shared" si="274"/>
        <v>43</v>
      </c>
      <c r="F2199" s="22">
        <f t="shared" si="275"/>
        <v>0.41095890410958902</v>
      </c>
      <c r="G2199" s="52">
        <v>57</v>
      </c>
      <c r="H2199" s="53">
        <v>22</v>
      </c>
      <c r="I2199" s="24">
        <f t="shared" si="276"/>
        <v>38.596491228070171</v>
      </c>
      <c r="J2199" s="42"/>
      <c r="T2199" s="42"/>
      <c r="U2199" s="42"/>
      <c r="V2199" s="42"/>
      <c r="W2199" s="42"/>
    </row>
    <row r="2200" spans="1:23">
      <c r="A2200" s="25" t="s">
        <v>597</v>
      </c>
      <c r="B2200" s="4" t="s">
        <v>3088</v>
      </c>
      <c r="C2200" s="36">
        <v>1814</v>
      </c>
      <c r="D2200" s="37">
        <v>2086</v>
      </c>
      <c r="E2200" s="36">
        <f t="shared" si="274"/>
        <v>-272</v>
      </c>
      <c r="F2200" s="22">
        <f t="shared" si="275"/>
        <v>1.1499448732083792</v>
      </c>
      <c r="G2200" s="52">
        <v>1002</v>
      </c>
      <c r="H2200" s="53">
        <v>81</v>
      </c>
      <c r="I2200" s="24">
        <f t="shared" si="276"/>
        <v>8.0838323353293404</v>
      </c>
      <c r="J2200" s="42"/>
      <c r="T2200" s="42"/>
      <c r="U2200" s="42"/>
      <c r="V2200" s="42"/>
      <c r="W2200" s="42"/>
    </row>
    <row r="2201" spans="1:23" ht="25.5">
      <c r="A2201" s="25" t="s">
        <v>565</v>
      </c>
      <c r="B2201" s="4" t="s">
        <v>3053</v>
      </c>
      <c r="C2201" s="36">
        <v>1490</v>
      </c>
      <c r="D2201" s="37">
        <v>12</v>
      </c>
      <c r="E2201" s="36">
        <f t="shared" si="274"/>
        <v>1478</v>
      </c>
      <c r="F2201" s="22">
        <f t="shared" si="275"/>
        <v>8.0536912751677861E-3</v>
      </c>
      <c r="G2201" s="52">
        <v>750</v>
      </c>
      <c r="H2201" s="53">
        <v>34</v>
      </c>
      <c r="I2201" s="24">
        <f t="shared" si="276"/>
        <v>4.5333333333333332</v>
      </c>
      <c r="J2201" s="42"/>
      <c r="T2201" s="42"/>
      <c r="U2201" s="42"/>
      <c r="V2201" s="42"/>
      <c r="W2201" s="42"/>
    </row>
    <row r="2202" spans="1:23">
      <c r="A2202" s="25" t="s">
        <v>583</v>
      </c>
      <c r="B2202" s="4" t="s">
        <v>3072</v>
      </c>
      <c r="C2202" s="36">
        <v>146</v>
      </c>
      <c r="D2202" s="37">
        <v>181</v>
      </c>
      <c r="E2202" s="36">
        <f t="shared" si="274"/>
        <v>-35</v>
      </c>
      <c r="F2202" s="22">
        <f t="shared" si="275"/>
        <v>1.2397260273972603</v>
      </c>
      <c r="G2202" s="52">
        <v>74</v>
      </c>
      <c r="H2202" s="53">
        <v>4</v>
      </c>
      <c r="I2202" s="24">
        <f t="shared" si="276"/>
        <v>5.4054054054054053</v>
      </c>
      <c r="J2202" s="42"/>
      <c r="T2202" s="42"/>
      <c r="U2202" s="42"/>
      <c r="V2202" s="42"/>
      <c r="W2202" s="42"/>
    </row>
    <row r="2203" spans="1:23" ht="25.5">
      <c r="A2203" s="25" t="s">
        <v>529</v>
      </c>
      <c r="B2203" s="4" t="s">
        <v>3014</v>
      </c>
      <c r="C2203" s="36">
        <v>302</v>
      </c>
      <c r="D2203" s="37">
        <v>130</v>
      </c>
      <c r="E2203" s="36">
        <f t="shared" si="274"/>
        <v>172</v>
      </c>
      <c r="F2203" s="22">
        <f t="shared" si="275"/>
        <v>0.43046357615894038</v>
      </c>
      <c r="G2203" s="52">
        <v>240</v>
      </c>
      <c r="H2203" s="53">
        <v>66</v>
      </c>
      <c r="I2203" s="24">
        <f t="shared" si="276"/>
        <v>27.500000000000004</v>
      </c>
      <c r="J2203" s="42"/>
      <c r="T2203" s="42"/>
      <c r="U2203" s="42"/>
      <c r="V2203" s="42"/>
      <c r="W2203" s="42"/>
    </row>
    <row r="2204" spans="1:23" ht="25.5">
      <c r="A2204" s="25" t="s">
        <v>530</v>
      </c>
      <c r="B2204" s="4" t="s">
        <v>3015</v>
      </c>
      <c r="C2204" s="36">
        <v>122</v>
      </c>
      <c r="D2204" s="37">
        <v>22</v>
      </c>
      <c r="E2204" s="36">
        <f t="shared" si="274"/>
        <v>100</v>
      </c>
      <c r="F2204" s="22">
        <f t="shared" si="275"/>
        <v>0.18032786885245902</v>
      </c>
      <c r="G2204" s="52">
        <v>79</v>
      </c>
      <c r="H2204" s="53">
        <v>20</v>
      </c>
      <c r="I2204" s="24">
        <f t="shared" si="276"/>
        <v>25.316455696202532</v>
      </c>
      <c r="J2204" s="42"/>
      <c r="T2204" s="42"/>
      <c r="U2204" s="42"/>
      <c r="V2204" s="42"/>
      <c r="W2204" s="42"/>
    </row>
    <row r="2205" spans="1:23" ht="25.5">
      <c r="A2205" s="25" t="s">
        <v>531</v>
      </c>
      <c r="B2205" s="4" t="s">
        <v>3016</v>
      </c>
      <c r="C2205" s="36">
        <v>15</v>
      </c>
      <c r="D2205" s="37">
        <v>13</v>
      </c>
      <c r="E2205" s="36">
        <f t="shared" si="274"/>
        <v>2</v>
      </c>
      <c r="F2205" s="22">
        <f t="shared" si="275"/>
        <v>0.8666666666666667</v>
      </c>
      <c r="G2205" s="52">
        <v>10</v>
      </c>
      <c r="H2205" s="53">
        <v>1</v>
      </c>
      <c r="I2205" s="24">
        <f t="shared" si="276"/>
        <v>10</v>
      </c>
      <c r="J2205" s="42"/>
      <c r="T2205" s="42"/>
      <c r="U2205" s="42"/>
      <c r="V2205" s="42"/>
      <c r="W2205" s="42"/>
    </row>
    <row r="2206" spans="1:23" ht="25.5">
      <c r="A2206" s="25" t="s">
        <v>4879</v>
      </c>
      <c r="B2206" s="4" t="s">
        <v>3162</v>
      </c>
      <c r="C2206" s="36">
        <v>0</v>
      </c>
      <c r="D2206" s="37">
        <v>0</v>
      </c>
      <c r="E2206" s="36">
        <v>0</v>
      </c>
      <c r="F2206" s="22" t="s">
        <v>5192</v>
      </c>
      <c r="G2206" s="52">
        <v>0</v>
      </c>
      <c r="H2206" s="53">
        <v>0</v>
      </c>
      <c r="I2206" s="24" t="s">
        <v>5192</v>
      </c>
      <c r="J2206" s="42"/>
      <c r="T2206" s="42"/>
      <c r="U2206" s="42"/>
      <c r="V2206" s="42"/>
      <c r="W2206" s="42"/>
    </row>
    <row r="2207" spans="1:23">
      <c r="A2207" s="25" t="s">
        <v>578</v>
      </c>
      <c r="B2207" s="4" t="s">
        <v>3066</v>
      </c>
      <c r="C2207" s="36">
        <v>74</v>
      </c>
      <c r="D2207" s="37">
        <v>44</v>
      </c>
      <c r="E2207" s="36">
        <f t="shared" ref="E2207:E2238" si="277">C2207-D2207</f>
        <v>30</v>
      </c>
      <c r="F2207" s="22">
        <f t="shared" ref="F2207:F2220" si="278">D2207/C2207</f>
        <v>0.59459459459459463</v>
      </c>
      <c r="G2207" s="52">
        <v>86</v>
      </c>
      <c r="H2207" s="53">
        <v>39</v>
      </c>
      <c r="I2207" s="24">
        <f t="shared" ref="I2207:I2238" si="279">H2207/G2207*100</f>
        <v>45.348837209302324</v>
      </c>
      <c r="J2207" s="42"/>
      <c r="T2207" s="42"/>
      <c r="U2207" s="42"/>
      <c r="V2207" s="42"/>
      <c r="W2207" s="42"/>
    </row>
    <row r="2208" spans="1:23" ht="25.5">
      <c r="A2208" s="25" t="s">
        <v>566</v>
      </c>
      <c r="B2208" s="4" t="s">
        <v>3054</v>
      </c>
      <c r="C2208" s="36">
        <v>93</v>
      </c>
      <c r="D2208" s="37">
        <v>123</v>
      </c>
      <c r="E2208" s="36">
        <f t="shared" si="277"/>
        <v>-30</v>
      </c>
      <c r="F2208" s="22">
        <f t="shared" si="278"/>
        <v>1.3225806451612903</v>
      </c>
      <c r="G2208" s="52">
        <v>58</v>
      </c>
      <c r="H2208" s="53">
        <v>10</v>
      </c>
      <c r="I2208" s="24">
        <f t="shared" si="279"/>
        <v>17.241379310344829</v>
      </c>
      <c r="J2208" s="42"/>
      <c r="T2208" s="42"/>
      <c r="U2208" s="42"/>
      <c r="V2208" s="42"/>
      <c r="W2208" s="42"/>
    </row>
    <row r="2209" spans="1:23" ht="25.5">
      <c r="A2209" s="25" t="s">
        <v>579</v>
      </c>
      <c r="B2209" s="4" t="s">
        <v>3067</v>
      </c>
      <c r="C2209" s="36">
        <v>20</v>
      </c>
      <c r="D2209" s="37">
        <v>3</v>
      </c>
      <c r="E2209" s="36">
        <f t="shared" si="277"/>
        <v>17</v>
      </c>
      <c r="F2209" s="22">
        <f t="shared" si="278"/>
        <v>0.15</v>
      </c>
      <c r="G2209" s="52">
        <v>12</v>
      </c>
      <c r="H2209" s="53">
        <v>1</v>
      </c>
      <c r="I2209" s="24">
        <f t="shared" si="279"/>
        <v>8.3333333333333321</v>
      </c>
      <c r="J2209" s="42"/>
      <c r="T2209" s="42"/>
      <c r="U2209" s="42"/>
      <c r="V2209" s="42"/>
      <c r="W2209" s="42"/>
    </row>
    <row r="2210" spans="1:23" ht="25.5">
      <c r="A2210" s="25" t="s">
        <v>509</v>
      </c>
      <c r="B2210" s="4" t="s">
        <v>2994</v>
      </c>
      <c r="C2210" s="36">
        <v>32</v>
      </c>
      <c r="D2210" s="37">
        <v>11</v>
      </c>
      <c r="E2210" s="36">
        <f t="shared" si="277"/>
        <v>21</v>
      </c>
      <c r="F2210" s="22">
        <f t="shared" si="278"/>
        <v>0.34375</v>
      </c>
      <c r="G2210" s="52">
        <v>21</v>
      </c>
      <c r="H2210" s="53">
        <v>1</v>
      </c>
      <c r="I2210" s="24">
        <f t="shared" si="279"/>
        <v>4.7619047619047619</v>
      </c>
      <c r="J2210" s="42"/>
      <c r="T2210" s="42"/>
      <c r="U2210" s="42"/>
      <c r="V2210" s="42"/>
      <c r="W2210" s="42"/>
    </row>
    <row r="2211" spans="1:23" ht="25.5">
      <c r="A2211" s="25" t="s">
        <v>647</v>
      </c>
      <c r="B2211" s="4" t="s">
        <v>3140</v>
      </c>
      <c r="C2211" s="36">
        <v>156</v>
      </c>
      <c r="D2211" s="37">
        <v>10</v>
      </c>
      <c r="E2211" s="36">
        <f t="shared" si="277"/>
        <v>146</v>
      </c>
      <c r="F2211" s="22">
        <f t="shared" si="278"/>
        <v>6.4102564102564097E-2</v>
      </c>
      <c r="G2211" s="52">
        <v>103</v>
      </c>
      <c r="H2211" s="53">
        <v>24</v>
      </c>
      <c r="I2211" s="24">
        <f t="shared" si="279"/>
        <v>23.300970873786408</v>
      </c>
      <c r="J2211" s="42"/>
      <c r="T2211" s="42"/>
      <c r="U2211" s="42"/>
      <c r="V2211" s="42"/>
      <c r="W2211" s="42"/>
    </row>
    <row r="2212" spans="1:23">
      <c r="A2212" s="25" t="s">
        <v>669</v>
      </c>
      <c r="B2212" s="4" t="s">
        <v>3163</v>
      </c>
      <c r="C2212" s="36">
        <v>159</v>
      </c>
      <c r="D2212" s="37">
        <v>4</v>
      </c>
      <c r="E2212" s="36">
        <f t="shared" si="277"/>
        <v>155</v>
      </c>
      <c r="F2212" s="22">
        <f t="shared" si="278"/>
        <v>2.5157232704402517E-2</v>
      </c>
      <c r="G2212" s="52">
        <v>109</v>
      </c>
      <c r="H2212" s="53">
        <v>19</v>
      </c>
      <c r="I2212" s="24">
        <f t="shared" si="279"/>
        <v>17.431192660550458</v>
      </c>
      <c r="J2212" s="42"/>
      <c r="T2212" s="42"/>
      <c r="U2212" s="42"/>
      <c r="V2212" s="42"/>
      <c r="W2212" s="42"/>
    </row>
    <row r="2213" spans="1:23">
      <c r="A2213" s="25" t="s">
        <v>182</v>
      </c>
      <c r="B2213" s="4" t="s">
        <v>2586</v>
      </c>
      <c r="C2213" s="36">
        <v>688</v>
      </c>
      <c r="D2213" s="37">
        <v>379</v>
      </c>
      <c r="E2213" s="36">
        <f t="shared" si="277"/>
        <v>309</v>
      </c>
      <c r="F2213" s="22">
        <f t="shared" si="278"/>
        <v>0.55087209302325579</v>
      </c>
      <c r="G2213" s="52">
        <v>435</v>
      </c>
      <c r="H2213" s="53">
        <v>90</v>
      </c>
      <c r="I2213" s="24">
        <f t="shared" si="279"/>
        <v>20.689655172413794</v>
      </c>
      <c r="J2213" s="42"/>
      <c r="T2213" s="42"/>
      <c r="U2213" s="42"/>
      <c r="V2213" s="42"/>
      <c r="W2213" s="42"/>
    </row>
    <row r="2214" spans="1:23">
      <c r="A2214" s="25" t="s">
        <v>670</v>
      </c>
      <c r="B2214" s="4" t="s">
        <v>3164</v>
      </c>
      <c r="C2214" s="36">
        <v>67</v>
      </c>
      <c r="D2214" s="37">
        <v>16</v>
      </c>
      <c r="E2214" s="36">
        <f t="shared" si="277"/>
        <v>51</v>
      </c>
      <c r="F2214" s="22">
        <f t="shared" si="278"/>
        <v>0.23880597014925373</v>
      </c>
      <c r="G2214" s="52">
        <v>38</v>
      </c>
      <c r="H2214" s="53">
        <v>5</v>
      </c>
      <c r="I2214" s="24">
        <f t="shared" si="279"/>
        <v>13.157894736842104</v>
      </c>
      <c r="J2214" s="42"/>
      <c r="T2214" s="42"/>
      <c r="U2214" s="42"/>
      <c r="V2214" s="42"/>
      <c r="W2214" s="42"/>
    </row>
    <row r="2215" spans="1:23" ht="38.25">
      <c r="A2215" s="25" t="s">
        <v>251</v>
      </c>
      <c r="B2215" s="4" t="s">
        <v>2656</v>
      </c>
      <c r="C2215" s="36">
        <v>19</v>
      </c>
      <c r="D2215" s="37">
        <v>14</v>
      </c>
      <c r="E2215" s="36">
        <f t="shared" si="277"/>
        <v>5</v>
      </c>
      <c r="F2215" s="22">
        <f t="shared" si="278"/>
        <v>0.73684210526315785</v>
      </c>
      <c r="G2215" s="52">
        <v>6</v>
      </c>
      <c r="H2215" s="53">
        <v>0</v>
      </c>
      <c r="I2215" s="24">
        <f t="shared" si="279"/>
        <v>0</v>
      </c>
      <c r="J2215" s="42"/>
      <c r="T2215" s="42"/>
      <c r="U2215" s="42"/>
      <c r="V2215" s="42"/>
      <c r="W2215" s="42"/>
    </row>
    <row r="2216" spans="1:23" ht="25.5">
      <c r="A2216" s="25" t="s">
        <v>543</v>
      </c>
      <c r="B2216" s="4" t="s">
        <v>3028</v>
      </c>
      <c r="C2216" s="36">
        <v>10</v>
      </c>
      <c r="D2216" s="37">
        <v>11</v>
      </c>
      <c r="E2216" s="36">
        <f t="shared" si="277"/>
        <v>-1</v>
      </c>
      <c r="F2216" s="22">
        <f t="shared" si="278"/>
        <v>1.1000000000000001</v>
      </c>
      <c r="G2216" s="52">
        <v>3</v>
      </c>
      <c r="H2216" s="53">
        <v>0</v>
      </c>
      <c r="I2216" s="24">
        <f t="shared" si="279"/>
        <v>0</v>
      </c>
      <c r="J2216" s="42"/>
      <c r="T2216" s="42"/>
      <c r="U2216" s="42"/>
      <c r="V2216" s="42"/>
      <c r="W2216" s="42"/>
    </row>
    <row r="2217" spans="1:23">
      <c r="A2217" s="25" t="s">
        <v>173</v>
      </c>
      <c r="B2217" s="4" t="s">
        <v>2577</v>
      </c>
      <c r="C2217" s="36">
        <v>3669</v>
      </c>
      <c r="D2217" s="37">
        <v>220</v>
      </c>
      <c r="E2217" s="36">
        <f t="shared" si="277"/>
        <v>3449</v>
      </c>
      <c r="F2217" s="22">
        <f t="shared" si="278"/>
        <v>5.9961842463886618E-2</v>
      </c>
      <c r="G2217" s="52">
        <v>2100</v>
      </c>
      <c r="H2217" s="53">
        <v>241</v>
      </c>
      <c r="I2217" s="24">
        <f t="shared" si="279"/>
        <v>11.476190476190476</v>
      </c>
      <c r="J2217" s="42"/>
      <c r="T2217" s="42"/>
      <c r="U2217" s="42"/>
      <c r="V2217" s="42"/>
      <c r="W2217" s="42"/>
    </row>
    <row r="2218" spans="1:23" ht="25.5">
      <c r="A2218" s="25" t="s">
        <v>567</v>
      </c>
      <c r="B2218" s="4" t="s">
        <v>5193</v>
      </c>
      <c r="C2218" s="36">
        <v>81</v>
      </c>
      <c r="D2218" s="37">
        <v>5</v>
      </c>
      <c r="E2218" s="36">
        <f t="shared" si="277"/>
        <v>76</v>
      </c>
      <c r="F2218" s="22">
        <f t="shared" si="278"/>
        <v>6.1728395061728392E-2</v>
      </c>
      <c r="G2218" s="52">
        <v>58</v>
      </c>
      <c r="H2218" s="53">
        <v>10</v>
      </c>
      <c r="I2218" s="24">
        <f t="shared" si="279"/>
        <v>17.241379310344829</v>
      </c>
      <c r="J2218" s="42"/>
      <c r="T2218" s="42"/>
      <c r="U2218" s="42"/>
      <c r="V2218" s="42"/>
      <c r="W2218" s="42"/>
    </row>
    <row r="2219" spans="1:23">
      <c r="A2219" s="25" t="s">
        <v>661</v>
      </c>
      <c r="B2219" s="4" t="s">
        <v>3154</v>
      </c>
      <c r="C2219" s="36">
        <v>125</v>
      </c>
      <c r="D2219" s="37">
        <v>1</v>
      </c>
      <c r="E2219" s="36">
        <f t="shared" si="277"/>
        <v>124</v>
      </c>
      <c r="F2219" s="22">
        <f t="shared" si="278"/>
        <v>8.0000000000000002E-3</v>
      </c>
      <c r="G2219" s="52">
        <v>91</v>
      </c>
      <c r="H2219" s="53">
        <v>20</v>
      </c>
      <c r="I2219" s="24">
        <f t="shared" si="279"/>
        <v>21.978021978021978</v>
      </c>
      <c r="J2219" s="42"/>
      <c r="T2219" s="42"/>
      <c r="U2219" s="42"/>
      <c r="V2219" s="42"/>
      <c r="W2219" s="42"/>
    </row>
    <row r="2220" spans="1:23">
      <c r="A2220" s="25" t="s">
        <v>675</v>
      </c>
      <c r="B2220" s="4" t="s">
        <v>3169</v>
      </c>
      <c r="C2220" s="36">
        <v>932</v>
      </c>
      <c r="D2220" s="37">
        <v>10</v>
      </c>
      <c r="E2220" s="36">
        <f t="shared" si="277"/>
        <v>922</v>
      </c>
      <c r="F2220" s="22">
        <f t="shared" si="278"/>
        <v>1.0729613733905579E-2</v>
      </c>
      <c r="G2220" s="52">
        <v>597</v>
      </c>
      <c r="H2220" s="53">
        <v>111</v>
      </c>
      <c r="I2220" s="24">
        <f t="shared" si="279"/>
        <v>18.592964824120603</v>
      </c>
      <c r="J2220" s="42"/>
      <c r="T2220" s="42"/>
      <c r="U2220" s="42"/>
      <c r="V2220" s="42"/>
      <c r="W2220" s="42"/>
    </row>
    <row r="2221" spans="1:23">
      <c r="A2221" s="25" t="s">
        <v>4862</v>
      </c>
      <c r="B2221" s="4" t="s">
        <v>2874</v>
      </c>
      <c r="C2221" s="36">
        <v>0</v>
      </c>
      <c r="D2221" s="37">
        <v>2</v>
      </c>
      <c r="E2221" s="36">
        <f t="shared" si="277"/>
        <v>-2</v>
      </c>
      <c r="F2221" s="22" t="s">
        <v>5191</v>
      </c>
      <c r="G2221" s="52">
        <v>1</v>
      </c>
      <c r="H2221" s="53">
        <v>0</v>
      </c>
      <c r="I2221" s="24">
        <f t="shared" si="279"/>
        <v>0</v>
      </c>
      <c r="J2221" s="42"/>
      <c r="T2221" s="42"/>
      <c r="U2221" s="42"/>
      <c r="V2221" s="42"/>
      <c r="W2221" s="42"/>
    </row>
    <row r="2222" spans="1:23">
      <c r="A2222" s="25" t="s">
        <v>676</v>
      </c>
      <c r="B2222" s="4" t="s">
        <v>3170</v>
      </c>
      <c r="C2222" s="36">
        <v>811</v>
      </c>
      <c r="D2222" s="37">
        <v>10</v>
      </c>
      <c r="E2222" s="36">
        <f t="shared" si="277"/>
        <v>801</v>
      </c>
      <c r="F2222" s="22">
        <f t="shared" ref="F2222:F2250" si="280">D2222/C2222</f>
        <v>1.2330456226880395E-2</v>
      </c>
      <c r="G2222" s="52">
        <v>477</v>
      </c>
      <c r="H2222" s="53">
        <v>35</v>
      </c>
      <c r="I2222" s="24">
        <f t="shared" si="279"/>
        <v>7.3375262054507342</v>
      </c>
      <c r="J2222" s="42"/>
      <c r="T2222" s="42"/>
      <c r="U2222" s="42"/>
      <c r="V2222" s="42"/>
      <c r="W2222" s="42"/>
    </row>
    <row r="2223" spans="1:23" ht="25.5">
      <c r="A2223" s="25" t="s">
        <v>600</v>
      </c>
      <c r="B2223" s="4" t="s">
        <v>3091</v>
      </c>
      <c r="C2223" s="36">
        <v>40</v>
      </c>
      <c r="D2223" s="37">
        <v>46</v>
      </c>
      <c r="E2223" s="36">
        <f t="shared" si="277"/>
        <v>-6</v>
      </c>
      <c r="F2223" s="22">
        <f t="shared" si="280"/>
        <v>1.1499999999999999</v>
      </c>
      <c r="G2223" s="52">
        <v>15</v>
      </c>
      <c r="H2223" s="53">
        <v>1</v>
      </c>
      <c r="I2223" s="24">
        <f t="shared" si="279"/>
        <v>6.666666666666667</v>
      </c>
      <c r="J2223" s="42"/>
      <c r="T2223" s="42"/>
      <c r="U2223" s="42"/>
      <c r="V2223" s="42"/>
      <c r="W2223" s="42"/>
    </row>
    <row r="2224" spans="1:23">
      <c r="A2224" s="25" t="s">
        <v>395</v>
      </c>
      <c r="B2224" s="4" t="s">
        <v>2875</v>
      </c>
      <c r="C2224" s="36">
        <v>21</v>
      </c>
      <c r="D2224" s="37">
        <v>9</v>
      </c>
      <c r="E2224" s="36">
        <f t="shared" si="277"/>
        <v>12</v>
      </c>
      <c r="F2224" s="22">
        <f t="shared" si="280"/>
        <v>0.42857142857142855</v>
      </c>
      <c r="G2224" s="52">
        <v>15</v>
      </c>
      <c r="H2224" s="53">
        <v>2</v>
      </c>
      <c r="I2224" s="24">
        <f t="shared" si="279"/>
        <v>13.333333333333334</v>
      </c>
      <c r="J2224" s="42"/>
      <c r="T2224" s="42"/>
      <c r="U2224" s="42"/>
      <c r="V2224" s="42"/>
      <c r="W2224" s="42"/>
    </row>
    <row r="2225" spans="1:23">
      <c r="A2225" s="25" t="s">
        <v>580</v>
      </c>
      <c r="B2225" s="4" t="s">
        <v>3068</v>
      </c>
      <c r="C2225" s="36">
        <v>13</v>
      </c>
      <c r="D2225" s="37">
        <v>1</v>
      </c>
      <c r="E2225" s="36">
        <f t="shared" si="277"/>
        <v>12</v>
      </c>
      <c r="F2225" s="22">
        <f t="shared" si="280"/>
        <v>7.6923076923076927E-2</v>
      </c>
      <c r="G2225" s="52">
        <v>6</v>
      </c>
      <c r="H2225" s="53">
        <v>0</v>
      </c>
      <c r="I2225" s="24">
        <f t="shared" si="279"/>
        <v>0</v>
      </c>
      <c r="J2225" s="42"/>
      <c r="T2225" s="42"/>
      <c r="U2225" s="42"/>
      <c r="V2225" s="42"/>
      <c r="W2225" s="42"/>
    </row>
    <row r="2226" spans="1:23">
      <c r="A2226" s="25" t="s">
        <v>598</v>
      </c>
      <c r="B2226" s="4" t="s">
        <v>3089</v>
      </c>
      <c r="C2226" s="36">
        <v>6</v>
      </c>
      <c r="D2226" s="37">
        <v>11</v>
      </c>
      <c r="E2226" s="36">
        <f t="shared" si="277"/>
        <v>-5</v>
      </c>
      <c r="F2226" s="22">
        <f t="shared" si="280"/>
        <v>1.8333333333333333</v>
      </c>
      <c r="G2226" s="52">
        <v>4</v>
      </c>
      <c r="H2226" s="53">
        <v>0</v>
      </c>
      <c r="I2226" s="24">
        <f t="shared" si="279"/>
        <v>0</v>
      </c>
      <c r="J2226" s="42"/>
      <c r="T2226" s="42"/>
      <c r="U2226" s="42"/>
      <c r="V2226" s="42"/>
      <c r="W2226" s="42"/>
    </row>
    <row r="2227" spans="1:23">
      <c r="A2227" s="25" t="s">
        <v>648</v>
      </c>
      <c r="B2227" s="4" t="s">
        <v>3141</v>
      </c>
      <c r="C2227" s="36">
        <v>83</v>
      </c>
      <c r="D2227" s="37">
        <v>3</v>
      </c>
      <c r="E2227" s="36">
        <f t="shared" si="277"/>
        <v>80</v>
      </c>
      <c r="F2227" s="22">
        <f t="shared" si="280"/>
        <v>3.614457831325301E-2</v>
      </c>
      <c r="G2227" s="52">
        <v>42</v>
      </c>
      <c r="H2227" s="53">
        <v>4</v>
      </c>
      <c r="I2227" s="24">
        <f t="shared" si="279"/>
        <v>9.5238095238095237</v>
      </c>
      <c r="J2227" s="42"/>
      <c r="T2227" s="42"/>
      <c r="U2227" s="42"/>
      <c r="V2227" s="42"/>
      <c r="W2227" s="42"/>
    </row>
    <row r="2228" spans="1:23">
      <c r="A2228" s="25" t="s">
        <v>568</v>
      </c>
      <c r="B2228" s="4" t="s">
        <v>3055</v>
      </c>
      <c r="C2228" s="36">
        <v>110</v>
      </c>
      <c r="D2228" s="37">
        <v>4</v>
      </c>
      <c r="E2228" s="36">
        <f t="shared" si="277"/>
        <v>106</v>
      </c>
      <c r="F2228" s="22">
        <f t="shared" si="280"/>
        <v>3.6363636363636362E-2</v>
      </c>
      <c r="G2228" s="52">
        <v>65</v>
      </c>
      <c r="H2228" s="53">
        <v>1</v>
      </c>
      <c r="I2228" s="24">
        <f t="shared" si="279"/>
        <v>1.5384615384615385</v>
      </c>
      <c r="J2228" s="42"/>
      <c r="T2228" s="42"/>
      <c r="U2228" s="42"/>
      <c r="V2228" s="42"/>
      <c r="W2228" s="42"/>
    </row>
    <row r="2229" spans="1:23" ht="25.5">
      <c r="A2229" s="25" t="s">
        <v>532</v>
      </c>
      <c r="B2229" s="4" t="s">
        <v>3017</v>
      </c>
      <c r="C2229" s="36">
        <v>28</v>
      </c>
      <c r="D2229" s="37">
        <v>3</v>
      </c>
      <c r="E2229" s="36">
        <f t="shared" si="277"/>
        <v>25</v>
      </c>
      <c r="F2229" s="22">
        <f t="shared" si="280"/>
        <v>0.10714285714285714</v>
      </c>
      <c r="G2229" s="52">
        <v>13</v>
      </c>
      <c r="H2229" s="53">
        <v>0</v>
      </c>
      <c r="I2229" s="24">
        <f t="shared" si="279"/>
        <v>0</v>
      </c>
      <c r="J2229" s="42"/>
      <c r="T2229" s="42"/>
      <c r="U2229" s="42"/>
      <c r="V2229" s="42"/>
      <c r="W2229" s="42"/>
    </row>
    <row r="2230" spans="1:23">
      <c r="A2230" s="25" t="s">
        <v>616</v>
      </c>
      <c r="B2230" s="4" t="s">
        <v>3107</v>
      </c>
      <c r="C2230" s="36">
        <v>3754</v>
      </c>
      <c r="D2230" s="37">
        <v>420</v>
      </c>
      <c r="E2230" s="36">
        <f t="shared" si="277"/>
        <v>3334</v>
      </c>
      <c r="F2230" s="22">
        <f t="shared" si="280"/>
        <v>0.11188066062866275</v>
      </c>
      <c r="G2230" s="52">
        <v>2140</v>
      </c>
      <c r="H2230" s="53">
        <v>364</v>
      </c>
      <c r="I2230" s="24">
        <f t="shared" si="279"/>
        <v>17.009345794392523</v>
      </c>
      <c r="J2230" s="42"/>
      <c r="T2230" s="42"/>
      <c r="U2230" s="42"/>
      <c r="V2230" s="42"/>
      <c r="W2230" s="42"/>
    </row>
    <row r="2231" spans="1:23">
      <c r="A2231" s="25" t="s">
        <v>382</v>
      </c>
      <c r="B2231" s="4" t="s">
        <v>2860</v>
      </c>
      <c r="C2231" s="36">
        <v>647</v>
      </c>
      <c r="D2231" s="37">
        <v>21</v>
      </c>
      <c r="E2231" s="36">
        <f t="shared" si="277"/>
        <v>626</v>
      </c>
      <c r="F2231" s="22">
        <f t="shared" si="280"/>
        <v>3.2457496136012363E-2</v>
      </c>
      <c r="G2231" s="52">
        <v>353</v>
      </c>
      <c r="H2231" s="53">
        <v>37</v>
      </c>
      <c r="I2231" s="24">
        <f t="shared" si="279"/>
        <v>10.48158640226629</v>
      </c>
      <c r="J2231" s="42"/>
      <c r="T2231" s="42"/>
      <c r="U2231" s="42"/>
      <c r="V2231" s="42"/>
      <c r="W2231" s="42"/>
    </row>
    <row r="2232" spans="1:23">
      <c r="A2232" s="25" t="s">
        <v>385</v>
      </c>
      <c r="B2232" s="4" t="s">
        <v>2863</v>
      </c>
      <c r="C2232" s="36">
        <v>456</v>
      </c>
      <c r="D2232" s="37">
        <v>25</v>
      </c>
      <c r="E2232" s="36">
        <f t="shared" si="277"/>
        <v>431</v>
      </c>
      <c r="F2232" s="22">
        <f t="shared" si="280"/>
        <v>5.4824561403508769E-2</v>
      </c>
      <c r="G2232" s="52">
        <v>307</v>
      </c>
      <c r="H2232" s="53">
        <v>65</v>
      </c>
      <c r="I2232" s="24">
        <f t="shared" si="279"/>
        <v>21.172638436482085</v>
      </c>
      <c r="J2232" s="42"/>
      <c r="T2232" s="42"/>
      <c r="U2232" s="42"/>
      <c r="V2232" s="42"/>
      <c r="W2232" s="42"/>
    </row>
    <row r="2233" spans="1:23">
      <c r="A2233" s="25" t="s">
        <v>1050</v>
      </c>
      <c r="B2233" s="4" t="s">
        <v>3501</v>
      </c>
      <c r="C2233" s="36">
        <v>379</v>
      </c>
      <c r="D2233" s="37">
        <v>906</v>
      </c>
      <c r="E2233" s="36">
        <f t="shared" si="277"/>
        <v>-527</v>
      </c>
      <c r="F2233" s="22">
        <f t="shared" si="280"/>
        <v>2.3905013192612139</v>
      </c>
      <c r="G2233" s="52">
        <v>188</v>
      </c>
      <c r="H2233" s="53">
        <v>15</v>
      </c>
      <c r="I2233" s="24">
        <f t="shared" si="279"/>
        <v>7.9787234042553195</v>
      </c>
      <c r="J2233" s="42"/>
      <c r="T2233" s="42"/>
      <c r="U2233" s="42"/>
      <c r="V2233" s="42"/>
      <c r="W2233" s="42"/>
    </row>
    <row r="2234" spans="1:23">
      <c r="A2234" s="25" t="s">
        <v>746</v>
      </c>
      <c r="B2234" s="4" t="s">
        <v>3243</v>
      </c>
      <c r="C2234" s="36">
        <v>7</v>
      </c>
      <c r="D2234" s="37">
        <v>1</v>
      </c>
      <c r="E2234" s="36">
        <f t="shared" si="277"/>
        <v>6</v>
      </c>
      <c r="F2234" s="22">
        <f t="shared" si="280"/>
        <v>0.14285714285714285</v>
      </c>
      <c r="G2234" s="52">
        <v>3</v>
      </c>
      <c r="H2234" s="53">
        <v>1</v>
      </c>
      <c r="I2234" s="24">
        <f t="shared" si="279"/>
        <v>33.333333333333329</v>
      </c>
      <c r="J2234" s="42"/>
      <c r="T2234" s="42"/>
      <c r="U2234" s="42"/>
      <c r="V2234" s="42"/>
      <c r="W2234" s="42"/>
    </row>
    <row r="2235" spans="1:23">
      <c r="A2235" s="25" t="s">
        <v>2290</v>
      </c>
      <c r="B2235" s="4" t="s">
        <v>4668</v>
      </c>
      <c r="C2235" s="36">
        <v>250</v>
      </c>
      <c r="D2235" s="37">
        <v>80</v>
      </c>
      <c r="E2235" s="36">
        <f t="shared" si="277"/>
        <v>170</v>
      </c>
      <c r="F2235" s="22">
        <f t="shared" si="280"/>
        <v>0.32</v>
      </c>
      <c r="G2235" s="52">
        <v>220</v>
      </c>
      <c r="H2235" s="53">
        <v>81</v>
      </c>
      <c r="I2235" s="24">
        <f t="shared" si="279"/>
        <v>36.818181818181813</v>
      </c>
      <c r="J2235" s="42"/>
      <c r="T2235" s="42"/>
      <c r="U2235" s="42"/>
      <c r="V2235" s="42"/>
      <c r="W2235" s="42"/>
    </row>
    <row r="2236" spans="1:23">
      <c r="A2236" s="25" t="s">
        <v>2289</v>
      </c>
      <c r="B2236" s="4" t="s">
        <v>4667</v>
      </c>
      <c r="C2236" s="36">
        <v>22396</v>
      </c>
      <c r="D2236" s="37">
        <v>15017</v>
      </c>
      <c r="E2236" s="36">
        <f t="shared" si="277"/>
        <v>7379</v>
      </c>
      <c r="F2236" s="22">
        <f t="shared" si="280"/>
        <v>0.67052152170030366</v>
      </c>
      <c r="G2236" s="52">
        <v>22361</v>
      </c>
      <c r="H2236" s="53">
        <v>9738</v>
      </c>
      <c r="I2236" s="24">
        <f t="shared" si="279"/>
        <v>43.549036268503201</v>
      </c>
      <c r="J2236" s="42"/>
      <c r="T2236" s="42"/>
      <c r="U2236" s="42"/>
      <c r="V2236" s="42"/>
      <c r="W2236" s="42"/>
    </row>
    <row r="2237" spans="1:23">
      <c r="A2237" s="25" t="s">
        <v>2282</v>
      </c>
      <c r="B2237" s="4" t="s">
        <v>4661</v>
      </c>
      <c r="C2237" s="36">
        <v>298</v>
      </c>
      <c r="D2237" s="37">
        <v>238</v>
      </c>
      <c r="E2237" s="36">
        <f t="shared" si="277"/>
        <v>60</v>
      </c>
      <c r="F2237" s="22">
        <f t="shared" si="280"/>
        <v>0.79865771812080533</v>
      </c>
      <c r="G2237" s="52">
        <v>279</v>
      </c>
      <c r="H2237" s="53">
        <v>103</v>
      </c>
      <c r="I2237" s="24">
        <f t="shared" si="279"/>
        <v>36.917562724014338</v>
      </c>
      <c r="J2237" s="42"/>
      <c r="T2237" s="42"/>
      <c r="U2237" s="42"/>
      <c r="V2237" s="42"/>
      <c r="W2237" s="42"/>
    </row>
    <row r="2238" spans="1:23">
      <c r="A2238" s="25" t="s">
        <v>1361</v>
      </c>
      <c r="B2238" s="4" t="s">
        <v>3790</v>
      </c>
      <c r="C2238" s="36">
        <v>178</v>
      </c>
      <c r="D2238" s="37">
        <v>107</v>
      </c>
      <c r="E2238" s="36">
        <f t="shared" si="277"/>
        <v>71</v>
      </c>
      <c r="F2238" s="22">
        <f t="shared" si="280"/>
        <v>0.601123595505618</v>
      </c>
      <c r="G2238" s="52">
        <v>120</v>
      </c>
      <c r="H2238" s="53">
        <v>25</v>
      </c>
      <c r="I2238" s="24">
        <f t="shared" si="279"/>
        <v>20.833333333333336</v>
      </c>
      <c r="J2238" s="42"/>
      <c r="T2238" s="42"/>
      <c r="U2238" s="42"/>
      <c r="V2238" s="42"/>
      <c r="W2238" s="42"/>
    </row>
    <row r="2239" spans="1:23">
      <c r="A2239" s="25" t="s">
        <v>1388</v>
      </c>
      <c r="B2239" s="4" t="s">
        <v>3814</v>
      </c>
      <c r="C2239" s="36">
        <v>157</v>
      </c>
      <c r="D2239" s="37">
        <v>190</v>
      </c>
      <c r="E2239" s="36">
        <f t="shared" ref="E2239:E2270" si="281">C2239-D2239</f>
        <v>-33</v>
      </c>
      <c r="F2239" s="22">
        <f t="shared" si="280"/>
        <v>1.2101910828025477</v>
      </c>
      <c r="G2239" s="52">
        <v>90</v>
      </c>
      <c r="H2239" s="53">
        <v>11</v>
      </c>
      <c r="I2239" s="24">
        <f t="shared" ref="I2239:I2270" si="282">H2239/G2239*100</f>
        <v>12.222222222222221</v>
      </c>
      <c r="J2239" s="42"/>
      <c r="T2239" s="42"/>
      <c r="U2239" s="42"/>
      <c r="V2239" s="42"/>
      <c r="W2239" s="42"/>
    </row>
    <row r="2240" spans="1:23" ht="25.5">
      <c r="A2240" s="25" t="s">
        <v>1362</v>
      </c>
      <c r="B2240" s="4" t="s">
        <v>3791</v>
      </c>
      <c r="C2240" s="36">
        <v>31</v>
      </c>
      <c r="D2240" s="37">
        <v>40</v>
      </c>
      <c r="E2240" s="36">
        <f t="shared" si="281"/>
        <v>-9</v>
      </c>
      <c r="F2240" s="22">
        <f t="shared" si="280"/>
        <v>1.2903225806451613</v>
      </c>
      <c r="G2240" s="52">
        <v>20</v>
      </c>
      <c r="H2240" s="53">
        <v>2</v>
      </c>
      <c r="I2240" s="24">
        <f t="shared" si="282"/>
        <v>10</v>
      </c>
      <c r="J2240" s="42"/>
      <c r="T2240" s="42"/>
      <c r="U2240" s="42"/>
      <c r="V2240" s="42"/>
      <c r="W2240" s="42"/>
    </row>
    <row r="2241" spans="1:23">
      <c r="A2241" s="25" t="s">
        <v>1066</v>
      </c>
      <c r="B2241" s="4" t="s">
        <v>3515</v>
      </c>
      <c r="C2241" s="36">
        <v>11</v>
      </c>
      <c r="D2241" s="37">
        <v>40</v>
      </c>
      <c r="E2241" s="36">
        <f t="shared" si="281"/>
        <v>-29</v>
      </c>
      <c r="F2241" s="22">
        <f t="shared" si="280"/>
        <v>3.6363636363636362</v>
      </c>
      <c r="G2241" s="52">
        <v>9</v>
      </c>
      <c r="H2241" s="53">
        <v>1</v>
      </c>
      <c r="I2241" s="24">
        <f t="shared" si="282"/>
        <v>11.111111111111111</v>
      </c>
      <c r="J2241" s="42"/>
      <c r="T2241" s="42"/>
      <c r="U2241" s="42"/>
      <c r="V2241" s="42"/>
      <c r="W2241" s="42"/>
    </row>
    <row r="2242" spans="1:23">
      <c r="A2242" s="25" t="s">
        <v>1369</v>
      </c>
      <c r="B2242" s="4" t="s">
        <v>5106</v>
      </c>
      <c r="C2242" s="36">
        <v>184872</v>
      </c>
      <c r="D2242" s="37">
        <v>39382</v>
      </c>
      <c r="E2242" s="36">
        <f t="shared" si="281"/>
        <v>145490</v>
      </c>
      <c r="F2242" s="22">
        <f t="shared" si="280"/>
        <v>0.21302306460686313</v>
      </c>
      <c r="G2242" s="52">
        <v>157681</v>
      </c>
      <c r="H2242" s="53">
        <v>54930</v>
      </c>
      <c r="I2242" s="24">
        <f t="shared" si="282"/>
        <v>34.836156543908267</v>
      </c>
      <c r="J2242" s="42"/>
      <c r="T2242" s="42"/>
      <c r="U2242" s="42"/>
      <c r="V2242" s="42"/>
      <c r="W2242" s="42"/>
    </row>
    <row r="2243" spans="1:23" ht="25.5">
      <c r="A2243" s="25" t="s">
        <v>2357</v>
      </c>
      <c r="B2243" s="4" t="s">
        <v>4739</v>
      </c>
      <c r="C2243" s="36">
        <v>118</v>
      </c>
      <c r="D2243" s="37">
        <v>9</v>
      </c>
      <c r="E2243" s="36">
        <f t="shared" si="281"/>
        <v>109</v>
      </c>
      <c r="F2243" s="22">
        <f t="shared" si="280"/>
        <v>7.6271186440677971E-2</v>
      </c>
      <c r="G2243" s="52">
        <v>128</v>
      </c>
      <c r="H2243" s="53">
        <v>70</v>
      </c>
      <c r="I2243" s="24">
        <f t="shared" si="282"/>
        <v>54.6875</v>
      </c>
      <c r="J2243" s="42"/>
      <c r="T2243" s="42"/>
      <c r="U2243" s="42"/>
      <c r="V2243" s="42"/>
      <c r="W2243" s="42"/>
    </row>
    <row r="2244" spans="1:23">
      <c r="A2244" s="25" t="s">
        <v>1363</v>
      </c>
      <c r="B2244" s="4" t="s">
        <v>3792</v>
      </c>
      <c r="C2244" s="36">
        <v>85</v>
      </c>
      <c r="D2244" s="37">
        <v>83</v>
      </c>
      <c r="E2244" s="36">
        <f t="shared" si="281"/>
        <v>2</v>
      </c>
      <c r="F2244" s="22">
        <f t="shared" si="280"/>
        <v>0.97647058823529409</v>
      </c>
      <c r="G2244" s="52">
        <v>105</v>
      </c>
      <c r="H2244" s="53">
        <v>52</v>
      </c>
      <c r="I2244" s="24">
        <f t="shared" si="282"/>
        <v>49.523809523809526</v>
      </c>
      <c r="J2244" s="42"/>
      <c r="T2244" s="42"/>
      <c r="U2244" s="42"/>
      <c r="V2244" s="42"/>
      <c r="W2244" s="42"/>
    </row>
    <row r="2245" spans="1:23">
      <c r="A2245" s="25" t="s">
        <v>1370</v>
      </c>
      <c r="B2245" s="4" t="s">
        <v>3798</v>
      </c>
      <c r="C2245" s="36">
        <v>276</v>
      </c>
      <c r="D2245" s="37">
        <v>1444</v>
      </c>
      <c r="E2245" s="36">
        <f t="shared" si="281"/>
        <v>-1168</v>
      </c>
      <c r="F2245" s="22">
        <f t="shared" si="280"/>
        <v>5.2318840579710146</v>
      </c>
      <c r="G2245" s="52">
        <v>183</v>
      </c>
      <c r="H2245" s="53">
        <v>30</v>
      </c>
      <c r="I2245" s="24">
        <f t="shared" si="282"/>
        <v>16.393442622950818</v>
      </c>
      <c r="J2245" s="42"/>
      <c r="T2245" s="42"/>
      <c r="U2245" s="42"/>
      <c r="V2245" s="42"/>
      <c r="W2245" s="42"/>
    </row>
    <row r="2246" spans="1:23">
      <c r="A2246" s="25" t="s">
        <v>1371</v>
      </c>
      <c r="B2246" s="4" t="s">
        <v>3799</v>
      </c>
      <c r="C2246" s="36">
        <v>1524</v>
      </c>
      <c r="D2246" s="37">
        <v>1147</v>
      </c>
      <c r="E2246" s="36">
        <f t="shared" si="281"/>
        <v>377</v>
      </c>
      <c r="F2246" s="22">
        <f t="shared" si="280"/>
        <v>0.75262467191601046</v>
      </c>
      <c r="G2246" s="52">
        <v>894</v>
      </c>
      <c r="H2246" s="53">
        <v>120</v>
      </c>
      <c r="I2246" s="24">
        <f t="shared" si="282"/>
        <v>13.422818791946309</v>
      </c>
      <c r="J2246" s="42"/>
      <c r="T2246" s="42"/>
      <c r="U2246" s="42"/>
      <c r="V2246" s="42"/>
      <c r="W2246" s="42"/>
    </row>
    <row r="2247" spans="1:23">
      <c r="A2247" s="25" t="s">
        <v>1372</v>
      </c>
      <c r="B2247" s="4" t="s">
        <v>3800</v>
      </c>
      <c r="C2247" s="36">
        <v>1204</v>
      </c>
      <c r="D2247" s="37">
        <v>1716</v>
      </c>
      <c r="E2247" s="36">
        <f t="shared" si="281"/>
        <v>-512</v>
      </c>
      <c r="F2247" s="22">
        <f t="shared" si="280"/>
        <v>1.4252491694352158</v>
      </c>
      <c r="G2247" s="52">
        <v>822</v>
      </c>
      <c r="H2247" s="53">
        <v>164</v>
      </c>
      <c r="I2247" s="24">
        <f t="shared" si="282"/>
        <v>19.951338199513383</v>
      </c>
      <c r="J2247" s="42"/>
      <c r="T2247" s="42"/>
      <c r="U2247" s="42"/>
      <c r="V2247" s="42"/>
      <c r="W2247" s="42"/>
    </row>
    <row r="2248" spans="1:23">
      <c r="A2248" s="25" t="s">
        <v>1391</v>
      </c>
      <c r="B2248" s="4" t="s">
        <v>3817</v>
      </c>
      <c r="C2248" s="36">
        <v>1986</v>
      </c>
      <c r="D2248" s="37">
        <v>1505</v>
      </c>
      <c r="E2248" s="36">
        <f t="shared" si="281"/>
        <v>481</v>
      </c>
      <c r="F2248" s="22">
        <f t="shared" si="280"/>
        <v>0.75780463242698892</v>
      </c>
      <c r="G2248" s="52">
        <v>1224</v>
      </c>
      <c r="H2248" s="53">
        <v>276</v>
      </c>
      <c r="I2248" s="24">
        <f t="shared" si="282"/>
        <v>22.549019607843139</v>
      </c>
      <c r="J2248" s="42"/>
      <c r="T2248" s="42"/>
      <c r="U2248" s="42"/>
      <c r="V2248" s="42"/>
      <c r="W2248" s="42"/>
    </row>
    <row r="2249" spans="1:23">
      <c r="A2249" s="25" t="s">
        <v>2373</v>
      </c>
      <c r="B2249" s="4" t="s">
        <v>4755</v>
      </c>
      <c r="C2249" s="36">
        <v>29</v>
      </c>
      <c r="D2249" s="37">
        <v>110</v>
      </c>
      <c r="E2249" s="36">
        <f t="shared" si="281"/>
        <v>-81</v>
      </c>
      <c r="F2249" s="22">
        <f t="shared" si="280"/>
        <v>3.7931034482758621</v>
      </c>
      <c r="G2249" s="52">
        <v>10</v>
      </c>
      <c r="H2249" s="53">
        <v>3</v>
      </c>
      <c r="I2249" s="24">
        <f t="shared" si="282"/>
        <v>30</v>
      </c>
      <c r="J2249" s="42"/>
      <c r="T2249" s="42"/>
      <c r="U2249" s="42"/>
      <c r="V2249" s="42"/>
      <c r="W2249" s="42"/>
    </row>
    <row r="2250" spans="1:23">
      <c r="A2250" s="25" t="s">
        <v>150</v>
      </c>
      <c r="B2250" s="4" t="s">
        <v>2554</v>
      </c>
      <c r="C2250" s="36">
        <v>168</v>
      </c>
      <c r="D2250" s="37">
        <v>35</v>
      </c>
      <c r="E2250" s="36">
        <f t="shared" si="281"/>
        <v>133</v>
      </c>
      <c r="F2250" s="22">
        <f t="shared" si="280"/>
        <v>0.20833333333333334</v>
      </c>
      <c r="G2250" s="52">
        <v>135</v>
      </c>
      <c r="H2250" s="53">
        <v>47</v>
      </c>
      <c r="I2250" s="24">
        <f t="shared" si="282"/>
        <v>34.814814814814817</v>
      </c>
      <c r="J2250" s="42"/>
      <c r="T2250" s="42"/>
      <c r="U2250" s="42"/>
      <c r="V2250" s="42"/>
      <c r="W2250" s="42"/>
    </row>
    <row r="2251" spans="1:23">
      <c r="A2251" s="25" t="s">
        <v>1227</v>
      </c>
      <c r="B2251" s="4" t="s">
        <v>3665</v>
      </c>
      <c r="C2251" s="36">
        <v>6</v>
      </c>
      <c r="D2251" s="37">
        <v>0</v>
      </c>
      <c r="E2251" s="36">
        <f t="shared" si="281"/>
        <v>6</v>
      </c>
      <c r="F2251" s="22" t="s">
        <v>5190</v>
      </c>
      <c r="G2251" s="52">
        <v>5</v>
      </c>
      <c r="H2251" s="53">
        <v>2</v>
      </c>
      <c r="I2251" s="24">
        <f t="shared" si="282"/>
        <v>40</v>
      </c>
      <c r="J2251" s="42"/>
      <c r="T2251" s="42"/>
      <c r="U2251" s="42"/>
      <c r="V2251" s="42"/>
      <c r="W2251" s="42"/>
    </row>
    <row r="2252" spans="1:23">
      <c r="A2252" s="25" t="s">
        <v>933</v>
      </c>
      <c r="B2252" s="4" t="s">
        <v>3390</v>
      </c>
      <c r="C2252" s="36">
        <v>9</v>
      </c>
      <c r="D2252" s="37">
        <v>1</v>
      </c>
      <c r="E2252" s="36">
        <f t="shared" si="281"/>
        <v>8</v>
      </c>
      <c r="F2252" s="22">
        <f>D2252/C2252</f>
        <v>0.1111111111111111</v>
      </c>
      <c r="G2252" s="52">
        <v>7</v>
      </c>
      <c r="H2252" s="53">
        <v>1</v>
      </c>
      <c r="I2252" s="24">
        <f t="shared" si="282"/>
        <v>14.285714285714285</v>
      </c>
      <c r="J2252" s="42"/>
      <c r="T2252" s="42"/>
      <c r="U2252" s="42"/>
      <c r="V2252" s="42"/>
      <c r="W2252" s="42"/>
    </row>
    <row r="2253" spans="1:23">
      <c r="A2253" s="25" t="s">
        <v>2279</v>
      </c>
      <c r="B2253" s="4" t="s">
        <v>4658</v>
      </c>
      <c r="C2253" s="36">
        <v>3</v>
      </c>
      <c r="D2253" s="37">
        <v>0</v>
      </c>
      <c r="E2253" s="36">
        <f t="shared" si="281"/>
        <v>3</v>
      </c>
      <c r="F2253" s="22" t="s">
        <v>5190</v>
      </c>
      <c r="G2253" s="52">
        <v>1</v>
      </c>
      <c r="H2253" s="53">
        <v>0</v>
      </c>
      <c r="I2253" s="24">
        <f t="shared" si="282"/>
        <v>0</v>
      </c>
      <c r="J2253" s="42"/>
      <c r="T2253" s="42"/>
      <c r="U2253" s="42"/>
      <c r="V2253" s="42"/>
      <c r="W2253" s="42"/>
    </row>
    <row r="2254" spans="1:23" ht="25.5">
      <c r="A2254" s="25" t="s">
        <v>2131</v>
      </c>
      <c r="B2254" s="4" t="s">
        <v>4509</v>
      </c>
      <c r="C2254" s="36">
        <v>29</v>
      </c>
      <c r="D2254" s="37">
        <v>4</v>
      </c>
      <c r="E2254" s="36">
        <f t="shared" si="281"/>
        <v>25</v>
      </c>
      <c r="F2254" s="22">
        <f>D2254/C2254</f>
        <v>0.13793103448275862</v>
      </c>
      <c r="G2254" s="52">
        <v>20</v>
      </c>
      <c r="H2254" s="53">
        <v>6</v>
      </c>
      <c r="I2254" s="24">
        <f t="shared" si="282"/>
        <v>30</v>
      </c>
      <c r="J2254" s="42"/>
      <c r="T2254" s="42"/>
      <c r="U2254" s="42"/>
      <c r="V2254" s="42"/>
      <c r="W2254" s="42"/>
    </row>
    <row r="2255" spans="1:23">
      <c r="A2255" s="25" t="s">
        <v>1299</v>
      </c>
      <c r="B2255" s="4" t="s">
        <v>3731</v>
      </c>
      <c r="C2255" s="36">
        <v>51</v>
      </c>
      <c r="D2255" s="37">
        <v>0</v>
      </c>
      <c r="E2255" s="36">
        <f t="shared" si="281"/>
        <v>51</v>
      </c>
      <c r="F2255" s="22" t="s">
        <v>5190</v>
      </c>
      <c r="G2255" s="52">
        <v>24</v>
      </c>
      <c r="H2255" s="53">
        <v>9</v>
      </c>
      <c r="I2255" s="24">
        <f t="shared" si="282"/>
        <v>37.5</v>
      </c>
      <c r="J2255" s="42"/>
      <c r="T2255" s="42"/>
      <c r="U2255" s="42"/>
      <c r="V2255" s="42"/>
      <c r="W2255" s="42"/>
    </row>
    <row r="2256" spans="1:23">
      <c r="A2256" s="25" t="s">
        <v>1298</v>
      </c>
      <c r="B2256" s="4" t="s">
        <v>3730</v>
      </c>
      <c r="C2256" s="36">
        <v>48</v>
      </c>
      <c r="D2256" s="37">
        <v>3</v>
      </c>
      <c r="E2256" s="36">
        <f t="shared" si="281"/>
        <v>45</v>
      </c>
      <c r="F2256" s="22">
        <f t="shared" ref="F2256:F2269" si="283">D2256/C2256</f>
        <v>6.25E-2</v>
      </c>
      <c r="G2256" s="52">
        <v>30</v>
      </c>
      <c r="H2256" s="53">
        <v>9</v>
      </c>
      <c r="I2256" s="24">
        <f t="shared" si="282"/>
        <v>30</v>
      </c>
      <c r="J2256" s="42"/>
      <c r="T2256" s="42"/>
      <c r="U2256" s="42"/>
      <c r="V2256" s="42"/>
      <c r="W2256" s="42"/>
    </row>
    <row r="2257" spans="1:23">
      <c r="A2257" s="25" t="s">
        <v>2022</v>
      </c>
      <c r="B2257" s="4" t="s">
        <v>4400</v>
      </c>
      <c r="C2257" s="36">
        <v>21</v>
      </c>
      <c r="D2257" s="37">
        <v>11</v>
      </c>
      <c r="E2257" s="36">
        <f t="shared" si="281"/>
        <v>10</v>
      </c>
      <c r="F2257" s="22">
        <f t="shared" si="283"/>
        <v>0.52380952380952384</v>
      </c>
      <c r="G2257" s="52">
        <v>25</v>
      </c>
      <c r="H2257" s="53">
        <v>11</v>
      </c>
      <c r="I2257" s="24">
        <f t="shared" si="282"/>
        <v>44</v>
      </c>
      <c r="J2257" s="42"/>
      <c r="T2257" s="42"/>
      <c r="U2257" s="42"/>
      <c r="V2257" s="42"/>
      <c r="W2257" s="42"/>
    </row>
    <row r="2258" spans="1:23">
      <c r="A2258" s="25" t="s">
        <v>1510</v>
      </c>
      <c r="B2258" s="4" t="s">
        <v>3932</v>
      </c>
      <c r="C2258" s="36">
        <v>5965</v>
      </c>
      <c r="D2258" s="37">
        <v>496</v>
      </c>
      <c r="E2258" s="36">
        <f t="shared" si="281"/>
        <v>5469</v>
      </c>
      <c r="F2258" s="22">
        <f t="shared" si="283"/>
        <v>8.3151718357082988E-2</v>
      </c>
      <c r="G2258" s="52">
        <v>4831</v>
      </c>
      <c r="H2258" s="53">
        <v>1664</v>
      </c>
      <c r="I2258" s="24">
        <f t="shared" si="282"/>
        <v>34.44421444835438</v>
      </c>
      <c r="J2258" s="42"/>
      <c r="T2258" s="42"/>
      <c r="U2258" s="42"/>
      <c r="V2258" s="42"/>
      <c r="W2258" s="42"/>
    </row>
    <row r="2259" spans="1:23">
      <c r="A2259" s="25" t="s">
        <v>1867</v>
      </c>
      <c r="B2259" s="4" t="s">
        <v>4253</v>
      </c>
      <c r="C2259" s="36">
        <v>693</v>
      </c>
      <c r="D2259" s="37">
        <v>205</v>
      </c>
      <c r="E2259" s="36">
        <f t="shared" si="281"/>
        <v>488</v>
      </c>
      <c r="F2259" s="22">
        <f t="shared" si="283"/>
        <v>0.29581529581529581</v>
      </c>
      <c r="G2259" s="52">
        <v>588</v>
      </c>
      <c r="H2259" s="53">
        <v>224</v>
      </c>
      <c r="I2259" s="24">
        <f t="shared" si="282"/>
        <v>38.095238095238095</v>
      </c>
      <c r="J2259" s="42"/>
      <c r="T2259" s="42"/>
      <c r="U2259" s="42"/>
      <c r="V2259" s="42"/>
      <c r="W2259" s="42"/>
    </row>
    <row r="2260" spans="1:23" ht="25.5">
      <c r="A2260" s="25" t="s">
        <v>1868</v>
      </c>
      <c r="B2260" s="4" t="s">
        <v>4254</v>
      </c>
      <c r="C2260" s="36">
        <v>59</v>
      </c>
      <c r="D2260" s="37">
        <v>14</v>
      </c>
      <c r="E2260" s="36">
        <f t="shared" si="281"/>
        <v>45</v>
      </c>
      <c r="F2260" s="22">
        <f t="shared" si="283"/>
        <v>0.23728813559322035</v>
      </c>
      <c r="G2260" s="52">
        <v>44</v>
      </c>
      <c r="H2260" s="53">
        <v>13</v>
      </c>
      <c r="I2260" s="24">
        <f t="shared" si="282"/>
        <v>29.545454545454547</v>
      </c>
      <c r="J2260" s="42"/>
      <c r="T2260" s="42"/>
      <c r="U2260" s="42"/>
      <c r="V2260" s="42"/>
      <c r="W2260" s="42"/>
    </row>
    <row r="2261" spans="1:23">
      <c r="A2261" s="25" t="s">
        <v>1869</v>
      </c>
      <c r="B2261" s="4" t="s">
        <v>4255</v>
      </c>
      <c r="C2261" s="36">
        <v>9878</v>
      </c>
      <c r="D2261" s="37">
        <v>1821</v>
      </c>
      <c r="E2261" s="36">
        <f t="shared" si="281"/>
        <v>8057</v>
      </c>
      <c r="F2261" s="22">
        <f t="shared" si="283"/>
        <v>0.18434905851386921</v>
      </c>
      <c r="G2261" s="52">
        <v>7637</v>
      </c>
      <c r="H2261" s="53">
        <v>2491</v>
      </c>
      <c r="I2261" s="24">
        <f t="shared" si="282"/>
        <v>32.617519968574051</v>
      </c>
      <c r="J2261" s="42"/>
      <c r="T2261" s="42"/>
      <c r="U2261" s="42"/>
      <c r="V2261" s="42"/>
      <c r="W2261" s="42"/>
    </row>
    <row r="2262" spans="1:23" ht="25.5">
      <c r="A2262" s="25" t="s">
        <v>1870</v>
      </c>
      <c r="B2262" s="4" t="s">
        <v>4256</v>
      </c>
      <c r="C2262" s="36">
        <v>9</v>
      </c>
      <c r="D2262" s="37">
        <v>3</v>
      </c>
      <c r="E2262" s="36">
        <f t="shared" si="281"/>
        <v>6</v>
      </c>
      <c r="F2262" s="22">
        <f t="shared" si="283"/>
        <v>0.33333333333333331</v>
      </c>
      <c r="G2262" s="52">
        <v>8</v>
      </c>
      <c r="H2262" s="53">
        <v>2</v>
      </c>
      <c r="I2262" s="24">
        <f t="shared" si="282"/>
        <v>25</v>
      </c>
      <c r="J2262" s="42"/>
      <c r="T2262" s="42"/>
      <c r="U2262" s="42"/>
      <c r="V2262" s="42"/>
      <c r="W2262" s="42"/>
    </row>
    <row r="2263" spans="1:23">
      <c r="A2263" s="25" t="s">
        <v>1866</v>
      </c>
      <c r="B2263" s="4" t="s">
        <v>5166</v>
      </c>
      <c r="C2263" s="36">
        <v>23284</v>
      </c>
      <c r="D2263" s="37">
        <v>4689</v>
      </c>
      <c r="E2263" s="36">
        <f t="shared" si="281"/>
        <v>18595</v>
      </c>
      <c r="F2263" s="22">
        <f t="shared" si="283"/>
        <v>0.20138292389623777</v>
      </c>
      <c r="G2263" s="52">
        <v>15665</v>
      </c>
      <c r="H2263" s="53">
        <v>3902</v>
      </c>
      <c r="I2263" s="24">
        <f t="shared" si="282"/>
        <v>24.909032875837855</v>
      </c>
      <c r="J2263" s="42"/>
      <c r="T2263" s="42"/>
      <c r="U2263" s="42"/>
      <c r="V2263" s="42"/>
      <c r="W2263" s="42"/>
    </row>
    <row r="2264" spans="1:23">
      <c r="A2264" s="25" t="s">
        <v>1418</v>
      </c>
      <c r="B2264" s="4" t="s">
        <v>3843</v>
      </c>
      <c r="C2264" s="36">
        <v>176</v>
      </c>
      <c r="D2264" s="37">
        <v>149</v>
      </c>
      <c r="E2264" s="36">
        <f t="shared" si="281"/>
        <v>27</v>
      </c>
      <c r="F2264" s="22">
        <f t="shared" si="283"/>
        <v>0.84659090909090906</v>
      </c>
      <c r="G2264" s="52">
        <v>153</v>
      </c>
      <c r="H2264" s="53">
        <v>55</v>
      </c>
      <c r="I2264" s="24">
        <f t="shared" si="282"/>
        <v>35.947712418300654</v>
      </c>
      <c r="J2264" s="42"/>
      <c r="T2264" s="42"/>
      <c r="U2264" s="42"/>
      <c r="V2264" s="42"/>
      <c r="W2264" s="42"/>
    </row>
    <row r="2265" spans="1:23">
      <c r="A2265" s="25" t="s">
        <v>1429</v>
      </c>
      <c r="B2265" s="4" t="s">
        <v>3856</v>
      </c>
      <c r="C2265" s="36">
        <v>218</v>
      </c>
      <c r="D2265" s="37">
        <v>147</v>
      </c>
      <c r="E2265" s="36">
        <f t="shared" si="281"/>
        <v>71</v>
      </c>
      <c r="F2265" s="22">
        <f t="shared" si="283"/>
        <v>0.67431192660550454</v>
      </c>
      <c r="G2265" s="52">
        <v>188</v>
      </c>
      <c r="H2265" s="53">
        <v>72</v>
      </c>
      <c r="I2265" s="24">
        <f t="shared" si="282"/>
        <v>38.297872340425535</v>
      </c>
      <c r="J2265" s="42"/>
      <c r="T2265" s="42"/>
      <c r="U2265" s="42"/>
      <c r="V2265" s="42"/>
      <c r="W2265" s="42"/>
    </row>
    <row r="2266" spans="1:23">
      <c r="A2266" s="25" t="s">
        <v>1440</v>
      </c>
      <c r="B2266" s="4" t="s">
        <v>3866</v>
      </c>
      <c r="C2266" s="36">
        <v>44</v>
      </c>
      <c r="D2266" s="37">
        <v>4</v>
      </c>
      <c r="E2266" s="36">
        <f t="shared" si="281"/>
        <v>40</v>
      </c>
      <c r="F2266" s="22">
        <f t="shared" si="283"/>
        <v>9.0909090909090912E-2</v>
      </c>
      <c r="G2266" s="52">
        <v>41</v>
      </c>
      <c r="H2266" s="53">
        <v>14</v>
      </c>
      <c r="I2266" s="24">
        <f t="shared" si="282"/>
        <v>34.146341463414636</v>
      </c>
      <c r="J2266" s="42"/>
      <c r="T2266" s="42"/>
      <c r="U2266" s="42"/>
      <c r="V2266" s="42"/>
      <c r="W2266" s="42"/>
    </row>
    <row r="2267" spans="1:23">
      <c r="A2267" s="25" t="s">
        <v>1441</v>
      </c>
      <c r="B2267" s="4" t="s">
        <v>3867</v>
      </c>
      <c r="C2267" s="36">
        <v>10</v>
      </c>
      <c r="D2267" s="37">
        <v>11</v>
      </c>
      <c r="E2267" s="36">
        <f t="shared" si="281"/>
        <v>-1</v>
      </c>
      <c r="F2267" s="22">
        <f t="shared" si="283"/>
        <v>1.1000000000000001</v>
      </c>
      <c r="G2267" s="52">
        <v>10</v>
      </c>
      <c r="H2267" s="53">
        <v>4</v>
      </c>
      <c r="I2267" s="24">
        <f t="shared" si="282"/>
        <v>40</v>
      </c>
      <c r="J2267" s="42"/>
      <c r="T2267" s="42"/>
      <c r="U2267" s="42"/>
      <c r="V2267" s="42"/>
      <c r="W2267" s="42"/>
    </row>
    <row r="2268" spans="1:23">
      <c r="A2268" s="25" t="s">
        <v>1000</v>
      </c>
      <c r="B2268" s="4" t="s">
        <v>3454</v>
      </c>
      <c r="C2268" s="36">
        <v>18</v>
      </c>
      <c r="D2268" s="37">
        <v>9</v>
      </c>
      <c r="E2268" s="36">
        <f t="shared" si="281"/>
        <v>9</v>
      </c>
      <c r="F2268" s="22">
        <f t="shared" si="283"/>
        <v>0.5</v>
      </c>
      <c r="G2268" s="52">
        <v>20</v>
      </c>
      <c r="H2268" s="53">
        <v>8</v>
      </c>
      <c r="I2268" s="24">
        <f t="shared" si="282"/>
        <v>40</v>
      </c>
      <c r="J2268" s="42"/>
      <c r="T2268" s="42"/>
      <c r="U2268" s="42"/>
      <c r="V2268" s="42"/>
      <c r="W2268" s="42"/>
    </row>
    <row r="2269" spans="1:23">
      <c r="A2269" s="25" t="s">
        <v>1442</v>
      </c>
      <c r="B2269" s="4" t="s">
        <v>3868</v>
      </c>
      <c r="C2269" s="36">
        <v>12</v>
      </c>
      <c r="D2269" s="37">
        <v>2</v>
      </c>
      <c r="E2269" s="36">
        <f t="shared" si="281"/>
        <v>10</v>
      </c>
      <c r="F2269" s="22">
        <f t="shared" si="283"/>
        <v>0.16666666666666666</v>
      </c>
      <c r="G2269" s="52">
        <v>12</v>
      </c>
      <c r="H2269" s="53">
        <v>5</v>
      </c>
      <c r="I2269" s="24">
        <f t="shared" si="282"/>
        <v>41.666666666666671</v>
      </c>
      <c r="J2269" s="42"/>
      <c r="T2269" s="42"/>
      <c r="U2269" s="42"/>
      <c r="V2269" s="42"/>
      <c r="W2269" s="42"/>
    </row>
    <row r="2270" spans="1:23">
      <c r="A2270" s="25" t="s">
        <v>1430</v>
      </c>
      <c r="B2270" s="4" t="s">
        <v>3857</v>
      </c>
      <c r="C2270" s="36">
        <v>1</v>
      </c>
      <c r="D2270" s="37">
        <v>0</v>
      </c>
      <c r="E2270" s="36">
        <f t="shared" si="281"/>
        <v>1</v>
      </c>
      <c r="F2270" s="22" t="s">
        <v>5190</v>
      </c>
      <c r="G2270" s="52">
        <v>1</v>
      </c>
      <c r="H2270" s="53">
        <v>0</v>
      </c>
      <c r="I2270" s="24">
        <f t="shared" si="282"/>
        <v>0</v>
      </c>
      <c r="J2270" s="42"/>
      <c r="T2270" s="42"/>
      <c r="U2270" s="42"/>
      <c r="V2270" s="42"/>
      <c r="W2270" s="42"/>
    </row>
    <row r="2271" spans="1:23">
      <c r="A2271" s="25" t="s">
        <v>1431</v>
      </c>
      <c r="B2271" s="4" t="s">
        <v>3858</v>
      </c>
      <c r="C2271" s="36">
        <v>54</v>
      </c>
      <c r="D2271" s="37">
        <v>0</v>
      </c>
      <c r="E2271" s="36">
        <f t="shared" ref="E2271:E2302" si="284">C2271-D2271</f>
        <v>54</v>
      </c>
      <c r="F2271" s="22" t="s">
        <v>5190</v>
      </c>
      <c r="G2271" s="52">
        <v>55</v>
      </c>
      <c r="H2271" s="53">
        <v>25</v>
      </c>
      <c r="I2271" s="24">
        <f t="shared" ref="I2271:I2280" si="285">H2271/G2271*100</f>
        <v>45.454545454545453</v>
      </c>
      <c r="J2271" s="42"/>
      <c r="T2271" s="42"/>
      <c r="U2271" s="42"/>
      <c r="V2271" s="42"/>
      <c r="W2271" s="42"/>
    </row>
    <row r="2272" spans="1:23">
      <c r="A2272" s="25" t="s">
        <v>1419</v>
      </c>
      <c r="B2272" s="4" t="s">
        <v>3844</v>
      </c>
      <c r="C2272" s="36">
        <v>15</v>
      </c>
      <c r="D2272" s="37">
        <v>7</v>
      </c>
      <c r="E2272" s="36">
        <f t="shared" si="284"/>
        <v>8</v>
      </c>
      <c r="F2272" s="22">
        <f>D2272/C2272</f>
        <v>0.46666666666666667</v>
      </c>
      <c r="G2272" s="52">
        <v>15</v>
      </c>
      <c r="H2272" s="53">
        <v>9</v>
      </c>
      <c r="I2272" s="24">
        <f t="shared" si="285"/>
        <v>60</v>
      </c>
      <c r="J2272" s="42"/>
      <c r="T2272" s="42"/>
      <c r="U2272" s="42"/>
      <c r="V2272" s="42"/>
      <c r="W2272" s="42"/>
    </row>
    <row r="2273" spans="1:23">
      <c r="A2273" s="25" t="s">
        <v>1642</v>
      </c>
      <c r="B2273" s="4" t="s">
        <v>4044</v>
      </c>
      <c r="C2273" s="36">
        <v>25</v>
      </c>
      <c r="D2273" s="37">
        <v>4</v>
      </c>
      <c r="E2273" s="36">
        <f t="shared" si="284"/>
        <v>21</v>
      </c>
      <c r="F2273" s="22">
        <f>D2273/C2273</f>
        <v>0.16</v>
      </c>
      <c r="G2273" s="52">
        <v>21</v>
      </c>
      <c r="H2273" s="53">
        <v>11</v>
      </c>
      <c r="I2273" s="24">
        <f t="shared" si="285"/>
        <v>52.380952380952387</v>
      </c>
      <c r="J2273" s="42"/>
      <c r="T2273" s="42"/>
      <c r="U2273" s="42"/>
      <c r="V2273" s="42"/>
      <c r="W2273" s="42"/>
    </row>
    <row r="2274" spans="1:23">
      <c r="A2274" s="25" t="s">
        <v>1878</v>
      </c>
      <c r="B2274" s="4" t="s">
        <v>4264</v>
      </c>
      <c r="C2274" s="36">
        <v>11</v>
      </c>
      <c r="D2274" s="37">
        <v>27</v>
      </c>
      <c r="E2274" s="36">
        <f t="shared" si="284"/>
        <v>-16</v>
      </c>
      <c r="F2274" s="22">
        <f>D2274/C2274</f>
        <v>2.4545454545454546</v>
      </c>
      <c r="G2274" s="52">
        <v>10</v>
      </c>
      <c r="H2274" s="53">
        <v>5</v>
      </c>
      <c r="I2274" s="24">
        <f t="shared" si="285"/>
        <v>50</v>
      </c>
      <c r="J2274" s="42"/>
      <c r="T2274" s="42"/>
      <c r="U2274" s="42"/>
      <c r="V2274" s="42"/>
      <c r="W2274" s="42"/>
    </row>
    <row r="2275" spans="1:23">
      <c r="A2275" s="25" t="s">
        <v>1922</v>
      </c>
      <c r="B2275" s="4" t="s">
        <v>4306</v>
      </c>
      <c r="C2275" s="36">
        <v>11</v>
      </c>
      <c r="D2275" s="37">
        <v>31</v>
      </c>
      <c r="E2275" s="36">
        <f t="shared" si="284"/>
        <v>-20</v>
      </c>
      <c r="F2275" s="22">
        <f>D2275/C2275</f>
        <v>2.8181818181818183</v>
      </c>
      <c r="G2275" s="52">
        <v>12</v>
      </c>
      <c r="H2275" s="53">
        <v>3</v>
      </c>
      <c r="I2275" s="24">
        <f t="shared" si="285"/>
        <v>25</v>
      </c>
      <c r="J2275" s="42"/>
      <c r="T2275" s="42"/>
      <c r="U2275" s="42"/>
      <c r="V2275" s="42"/>
      <c r="W2275" s="42"/>
    </row>
    <row r="2276" spans="1:23">
      <c r="A2276" s="25" t="s">
        <v>1558</v>
      </c>
      <c r="B2276" s="4" t="s">
        <v>3970</v>
      </c>
      <c r="C2276" s="36">
        <v>19</v>
      </c>
      <c r="D2276" s="37">
        <v>3</v>
      </c>
      <c r="E2276" s="36">
        <f t="shared" si="284"/>
        <v>16</v>
      </c>
      <c r="F2276" s="22">
        <f>D2276/C2276</f>
        <v>0.15789473684210525</v>
      </c>
      <c r="G2276" s="52">
        <v>17</v>
      </c>
      <c r="H2276" s="53">
        <v>10</v>
      </c>
      <c r="I2276" s="24">
        <f t="shared" si="285"/>
        <v>58.82352941176471</v>
      </c>
      <c r="J2276" s="42"/>
      <c r="T2276" s="42"/>
      <c r="U2276" s="42"/>
      <c r="V2276" s="42"/>
      <c r="W2276" s="42"/>
    </row>
    <row r="2277" spans="1:23">
      <c r="A2277" s="25" t="s">
        <v>1177</v>
      </c>
      <c r="B2277" s="4" t="s">
        <v>3621</v>
      </c>
      <c r="C2277" s="36">
        <v>2</v>
      </c>
      <c r="D2277" s="37">
        <v>0</v>
      </c>
      <c r="E2277" s="36">
        <f t="shared" si="284"/>
        <v>2</v>
      </c>
      <c r="F2277" s="22" t="s">
        <v>5190</v>
      </c>
      <c r="G2277" s="52">
        <v>2</v>
      </c>
      <c r="H2277" s="53">
        <v>1</v>
      </c>
      <c r="I2277" s="24">
        <f t="shared" si="285"/>
        <v>50</v>
      </c>
      <c r="J2277" s="42"/>
      <c r="T2277" s="42"/>
      <c r="U2277" s="42"/>
      <c r="V2277" s="42"/>
      <c r="W2277" s="42"/>
    </row>
    <row r="2278" spans="1:23" ht="25.5">
      <c r="A2278" s="25" t="s">
        <v>2151</v>
      </c>
      <c r="B2278" s="4" t="s">
        <v>4527</v>
      </c>
      <c r="C2278" s="36">
        <v>30</v>
      </c>
      <c r="D2278" s="37">
        <v>1</v>
      </c>
      <c r="E2278" s="36">
        <f t="shared" si="284"/>
        <v>29</v>
      </c>
      <c r="F2278" s="22">
        <f>D2278/C2278</f>
        <v>3.3333333333333333E-2</v>
      </c>
      <c r="G2278" s="52">
        <v>23</v>
      </c>
      <c r="H2278" s="53">
        <v>5</v>
      </c>
      <c r="I2278" s="24">
        <f t="shared" si="285"/>
        <v>21.739130434782609</v>
      </c>
      <c r="J2278" s="42"/>
      <c r="T2278" s="42"/>
      <c r="U2278" s="42"/>
      <c r="V2278" s="42"/>
      <c r="W2278" s="42"/>
    </row>
    <row r="2279" spans="1:23">
      <c r="A2279" s="25" t="s">
        <v>1860</v>
      </c>
      <c r="B2279" s="4" t="s">
        <v>4247</v>
      </c>
      <c r="C2279" s="36">
        <v>53</v>
      </c>
      <c r="D2279" s="37">
        <v>16</v>
      </c>
      <c r="E2279" s="36">
        <f t="shared" si="284"/>
        <v>37</v>
      </c>
      <c r="F2279" s="22">
        <f>D2279/C2279</f>
        <v>0.30188679245283018</v>
      </c>
      <c r="G2279" s="52">
        <v>59</v>
      </c>
      <c r="H2279" s="53">
        <v>24</v>
      </c>
      <c r="I2279" s="24">
        <f t="shared" si="285"/>
        <v>40.677966101694921</v>
      </c>
      <c r="J2279" s="42"/>
      <c r="T2279" s="42"/>
      <c r="U2279" s="42"/>
      <c r="V2279" s="42"/>
      <c r="W2279" s="42"/>
    </row>
    <row r="2280" spans="1:23">
      <c r="A2280" s="25" t="s">
        <v>30</v>
      </c>
      <c r="B2280" s="4" t="s">
        <v>2415</v>
      </c>
      <c r="C2280" s="36">
        <v>3</v>
      </c>
      <c r="D2280" s="37">
        <v>0</v>
      </c>
      <c r="E2280" s="36">
        <f t="shared" si="284"/>
        <v>3</v>
      </c>
      <c r="F2280" s="22" t="s">
        <v>5190</v>
      </c>
      <c r="G2280" s="52">
        <v>5</v>
      </c>
      <c r="H2280" s="53">
        <v>2</v>
      </c>
      <c r="I2280" s="24">
        <f t="shared" si="285"/>
        <v>40</v>
      </c>
      <c r="J2280" s="42"/>
      <c r="T2280" s="42"/>
      <c r="U2280" s="42"/>
      <c r="V2280" s="42"/>
      <c r="W2280" s="42"/>
    </row>
    <row r="2281" spans="1:23">
      <c r="A2281" s="25" t="s">
        <v>139</v>
      </c>
      <c r="B2281" s="4" t="s">
        <v>2541</v>
      </c>
      <c r="C2281" s="36">
        <v>0</v>
      </c>
      <c r="D2281" s="37">
        <v>1</v>
      </c>
      <c r="E2281" s="36">
        <f t="shared" si="284"/>
        <v>-1</v>
      </c>
      <c r="F2281" s="23" t="s">
        <v>5191</v>
      </c>
      <c r="G2281" s="52">
        <v>0</v>
      </c>
      <c r="H2281" s="53">
        <v>0</v>
      </c>
      <c r="I2281" s="24" t="s">
        <v>5192</v>
      </c>
      <c r="J2281" s="42"/>
      <c r="T2281" s="42"/>
      <c r="U2281" s="42"/>
      <c r="V2281" s="42"/>
      <c r="W2281" s="42"/>
    </row>
    <row r="2282" spans="1:23">
      <c r="A2282" s="25" t="s">
        <v>2379</v>
      </c>
      <c r="B2282" s="4" t="s">
        <v>4761</v>
      </c>
      <c r="C2282" s="36">
        <v>59</v>
      </c>
      <c r="D2282" s="37">
        <v>31</v>
      </c>
      <c r="E2282" s="36">
        <f t="shared" si="284"/>
        <v>28</v>
      </c>
      <c r="F2282" s="22">
        <f t="shared" ref="F2282:F2303" si="286">D2282/C2282</f>
        <v>0.52542372881355937</v>
      </c>
      <c r="G2282" s="52">
        <v>65</v>
      </c>
      <c r="H2282" s="53">
        <v>23</v>
      </c>
      <c r="I2282" s="24">
        <f t="shared" ref="I2282:I2307" si="287">H2282/G2282*100</f>
        <v>35.384615384615387</v>
      </c>
      <c r="J2282" s="42"/>
      <c r="T2282" s="42"/>
      <c r="U2282" s="42"/>
      <c r="V2282" s="42"/>
      <c r="W2282" s="42"/>
    </row>
    <row r="2283" spans="1:23">
      <c r="A2283" s="25" t="s">
        <v>2380</v>
      </c>
      <c r="B2283" s="4" t="s">
        <v>4762</v>
      </c>
      <c r="C2283" s="36">
        <v>301</v>
      </c>
      <c r="D2283" s="37">
        <v>137</v>
      </c>
      <c r="E2283" s="36">
        <f t="shared" si="284"/>
        <v>164</v>
      </c>
      <c r="F2283" s="22">
        <f t="shared" si="286"/>
        <v>0.45514950166112955</v>
      </c>
      <c r="G2283" s="52">
        <v>271</v>
      </c>
      <c r="H2283" s="53">
        <v>123</v>
      </c>
      <c r="I2283" s="24">
        <f t="shared" si="287"/>
        <v>45.38745387453875</v>
      </c>
      <c r="J2283" s="42"/>
      <c r="T2283" s="42"/>
      <c r="U2283" s="42"/>
      <c r="V2283" s="42"/>
      <c r="W2283" s="42"/>
    </row>
    <row r="2284" spans="1:23">
      <c r="A2284" s="25" t="s">
        <v>1735</v>
      </c>
      <c r="B2284" s="4" t="s">
        <v>4132</v>
      </c>
      <c r="C2284" s="36">
        <v>44</v>
      </c>
      <c r="D2284" s="37">
        <v>22</v>
      </c>
      <c r="E2284" s="36">
        <f t="shared" si="284"/>
        <v>22</v>
      </c>
      <c r="F2284" s="22">
        <f t="shared" si="286"/>
        <v>0.5</v>
      </c>
      <c r="G2284" s="52">
        <v>43</v>
      </c>
      <c r="H2284" s="53">
        <v>23</v>
      </c>
      <c r="I2284" s="24">
        <f t="shared" si="287"/>
        <v>53.488372093023251</v>
      </c>
      <c r="J2284" s="42"/>
      <c r="T2284" s="42"/>
      <c r="U2284" s="42"/>
      <c r="V2284" s="42"/>
      <c r="W2284" s="42"/>
    </row>
    <row r="2285" spans="1:23">
      <c r="A2285" s="25" t="s">
        <v>1155</v>
      </c>
      <c r="B2285" s="4" t="s">
        <v>3599</v>
      </c>
      <c r="C2285" s="36">
        <v>309</v>
      </c>
      <c r="D2285" s="37">
        <v>187</v>
      </c>
      <c r="E2285" s="36">
        <f t="shared" si="284"/>
        <v>122</v>
      </c>
      <c r="F2285" s="22">
        <f t="shared" si="286"/>
        <v>0.60517799352750812</v>
      </c>
      <c r="G2285" s="52">
        <v>200</v>
      </c>
      <c r="H2285" s="53">
        <v>41</v>
      </c>
      <c r="I2285" s="24">
        <f t="shared" si="287"/>
        <v>20.5</v>
      </c>
      <c r="J2285" s="42"/>
      <c r="T2285" s="42"/>
      <c r="U2285" s="42"/>
      <c r="V2285" s="42"/>
      <c r="W2285" s="42"/>
    </row>
    <row r="2286" spans="1:23">
      <c r="A2286" s="25" t="s">
        <v>1916</v>
      </c>
      <c r="B2286" s="4" t="s">
        <v>4298</v>
      </c>
      <c r="C2286" s="36">
        <v>694</v>
      </c>
      <c r="D2286" s="37">
        <v>75</v>
      </c>
      <c r="E2286" s="36">
        <f t="shared" si="284"/>
        <v>619</v>
      </c>
      <c r="F2286" s="22">
        <f t="shared" si="286"/>
        <v>0.10806916426512968</v>
      </c>
      <c r="G2286" s="52">
        <v>694</v>
      </c>
      <c r="H2286" s="53">
        <v>263</v>
      </c>
      <c r="I2286" s="24">
        <f t="shared" si="287"/>
        <v>37.896253602305471</v>
      </c>
      <c r="J2286" s="42"/>
      <c r="T2286" s="42"/>
      <c r="U2286" s="42"/>
      <c r="V2286" s="42"/>
      <c r="W2286" s="42"/>
    </row>
    <row r="2287" spans="1:23">
      <c r="A2287" s="25" t="s">
        <v>1540</v>
      </c>
      <c r="B2287" s="4" t="s">
        <v>3956</v>
      </c>
      <c r="C2287" s="36">
        <v>201</v>
      </c>
      <c r="D2287" s="37">
        <v>98</v>
      </c>
      <c r="E2287" s="36">
        <f t="shared" si="284"/>
        <v>103</v>
      </c>
      <c r="F2287" s="22">
        <f t="shared" si="286"/>
        <v>0.48756218905472637</v>
      </c>
      <c r="G2287" s="52">
        <v>130</v>
      </c>
      <c r="H2287" s="53">
        <v>38</v>
      </c>
      <c r="I2287" s="24">
        <f t="shared" si="287"/>
        <v>29.230769230769234</v>
      </c>
      <c r="J2287" s="42"/>
      <c r="T2287" s="42"/>
      <c r="U2287" s="42"/>
      <c r="V2287" s="42"/>
      <c r="W2287" s="42"/>
    </row>
    <row r="2288" spans="1:23">
      <c r="A2288" s="25" t="s">
        <v>1541</v>
      </c>
      <c r="B2288" s="4" t="s">
        <v>3957</v>
      </c>
      <c r="C2288" s="36">
        <v>217</v>
      </c>
      <c r="D2288" s="37">
        <v>5</v>
      </c>
      <c r="E2288" s="36">
        <f t="shared" si="284"/>
        <v>212</v>
      </c>
      <c r="F2288" s="22">
        <f t="shared" si="286"/>
        <v>2.3041474654377881E-2</v>
      </c>
      <c r="G2288" s="52">
        <v>206</v>
      </c>
      <c r="H2288" s="53">
        <v>86</v>
      </c>
      <c r="I2288" s="24">
        <f t="shared" si="287"/>
        <v>41.747572815533978</v>
      </c>
      <c r="J2288" s="42"/>
      <c r="T2288" s="42"/>
      <c r="U2288" s="42"/>
      <c r="V2288" s="42"/>
      <c r="W2288" s="42"/>
    </row>
    <row r="2289" spans="1:23">
      <c r="A2289" s="25" t="s">
        <v>1542</v>
      </c>
      <c r="B2289" s="4" t="s">
        <v>3958</v>
      </c>
      <c r="C2289" s="36">
        <v>10</v>
      </c>
      <c r="D2289" s="37">
        <v>8</v>
      </c>
      <c r="E2289" s="36">
        <f t="shared" si="284"/>
        <v>2</v>
      </c>
      <c r="F2289" s="22">
        <f t="shared" si="286"/>
        <v>0.8</v>
      </c>
      <c r="G2289" s="52">
        <v>4</v>
      </c>
      <c r="H2289" s="53">
        <v>0</v>
      </c>
      <c r="I2289" s="24">
        <f t="shared" si="287"/>
        <v>0</v>
      </c>
      <c r="J2289" s="42"/>
      <c r="T2289" s="42"/>
      <c r="U2289" s="42"/>
      <c r="V2289" s="42"/>
      <c r="W2289" s="42"/>
    </row>
    <row r="2290" spans="1:23">
      <c r="A2290" s="25" t="s">
        <v>1709</v>
      </c>
      <c r="B2290" s="4" t="s">
        <v>4105</v>
      </c>
      <c r="C2290" s="36">
        <v>135</v>
      </c>
      <c r="D2290" s="37">
        <v>22</v>
      </c>
      <c r="E2290" s="36">
        <f t="shared" si="284"/>
        <v>113</v>
      </c>
      <c r="F2290" s="22">
        <f t="shared" si="286"/>
        <v>0.16296296296296298</v>
      </c>
      <c r="G2290" s="52">
        <v>103</v>
      </c>
      <c r="H2290" s="53">
        <v>34</v>
      </c>
      <c r="I2290" s="24">
        <f t="shared" si="287"/>
        <v>33.009708737864081</v>
      </c>
      <c r="J2290" s="42"/>
      <c r="T2290" s="42"/>
      <c r="U2290" s="42"/>
      <c r="V2290" s="42"/>
      <c r="W2290" s="42"/>
    </row>
    <row r="2291" spans="1:23">
      <c r="A2291" s="25" t="s">
        <v>1511</v>
      </c>
      <c r="B2291" s="4" t="s">
        <v>3933</v>
      </c>
      <c r="C2291" s="36">
        <v>214</v>
      </c>
      <c r="D2291" s="37">
        <v>49</v>
      </c>
      <c r="E2291" s="36">
        <f t="shared" si="284"/>
        <v>165</v>
      </c>
      <c r="F2291" s="22">
        <f t="shared" si="286"/>
        <v>0.22897196261682243</v>
      </c>
      <c r="G2291" s="52">
        <v>173</v>
      </c>
      <c r="H2291" s="53">
        <v>47</v>
      </c>
      <c r="I2291" s="24">
        <f t="shared" si="287"/>
        <v>27.167630057803464</v>
      </c>
      <c r="J2291" s="42"/>
      <c r="T2291" s="42"/>
      <c r="U2291" s="42"/>
      <c r="V2291" s="42"/>
      <c r="W2291" s="42"/>
    </row>
    <row r="2292" spans="1:23">
      <c r="A2292" s="25" t="s">
        <v>2152</v>
      </c>
      <c r="B2292" s="4" t="s">
        <v>4528</v>
      </c>
      <c r="C2292" s="36">
        <v>85</v>
      </c>
      <c r="D2292" s="37">
        <v>4</v>
      </c>
      <c r="E2292" s="36">
        <f t="shared" si="284"/>
        <v>81</v>
      </c>
      <c r="F2292" s="22">
        <f t="shared" si="286"/>
        <v>4.7058823529411764E-2</v>
      </c>
      <c r="G2292" s="52">
        <v>82</v>
      </c>
      <c r="H2292" s="53">
        <v>36</v>
      </c>
      <c r="I2292" s="24">
        <f t="shared" si="287"/>
        <v>43.902439024390247</v>
      </c>
      <c r="J2292" s="42"/>
      <c r="T2292" s="42"/>
      <c r="U2292" s="42"/>
      <c r="V2292" s="42"/>
      <c r="W2292" s="42"/>
    </row>
    <row r="2293" spans="1:23" ht="25.5">
      <c r="A2293" s="25" t="s">
        <v>1697</v>
      </c>
      <c r="B2293" s="4" t="s">
        <v>4094</v>
      </c>
      <c r="C2293" s="36">
        <v>52</v>
      </c>
      <c r="D2293" s="37">
        <v>8</v>
      </c>
      <c r="E2293" s="36">
        <f t="shared" si="284"/>
        <v>44</v>
      </c>
      <c r="F2293" s="22">
        <f t="shared" si="286"/>
        <v>0.15384615384615385</v>
      </c>
      <c r="G2293" s="52">
        <v>44</v>
      </c>
      <c r="H2293" s="53">
        <v>14</v>
      </c>
      <c r="I2293" s="24">
        <f t="shared" si="287"/>
        <v>31.818181818181817</v>
      </c>
      <c r="J2293" s="42"/>
      <c r="T2293" s="42"/>
      <c r="U2293" s="42"/>
      <c r="V2293" s="42"/>
      <c r="W2293" s="42"/>
    </row>
    <row r="2294" spans="1:23">
      <c r="A2294" s="25" t="s">
        <v>1955</v>
      </c>
      <c r="B2294" s="4" t="s">
        <v>4336</v>
      </c>
      <c r="C2294" s="36">
        <v>499</v>
      </c>
      <c r="D2294" s="37">
        <v>130</v>
      </c>
      <c r="E2294" s="36">
        <f t="shared" si="284"/>
        <v>369</v>
      </c>
      <c r="F2294" s="22">
        <f t="shared" si="286"/>
        <v>0.26052104208416832</v>
      </c>
      <c r="G2294" s="52">
        <v>412</v>
      </c>
      <c r="H2294" s="53">
        <v>81</v>
      </c>
      <c r="I2294" s="24">
        <f t="shared" si="287"/>
        <v>19.660194174757279</v>
      </c>
      <c r="J2294" s="42"/>
      <c r="T2294" s="42"/>
      <c r="U2294" s="42"/>
      <c r="V2294" s="42"/>
      <c r="W2294" s="42"/>
    </row>
    <row r="2295" spans="1:23">
      <c r="A2295" s="25" t="s">
        <v>1879</v>
      </c>
      <c r="B2295" s="4" t="s">
        <v>4265</v>
      </c>
      <c r="C2295" s="36">
        <v>380</v>
      </c>
      <c r="D2295" s="37">
        <v>179</v>
      </c>
      <c r="E2295" s="36">
        <f t="shared" si="284"/>
        <v>201</v>
      </c>
      <c r="F2295" s="22">
        <f t="shared" si="286"/>
        <v>0.47105263157894739</v>
      </c>
      <c r="G2295" s="52">
        <v>338</v>
      </c>
      <c r="H2295" s="53">
        <v>123</v>
      </c>
      <c r="I2295" s="24">
        <f t="shared" si="287"/>
        <v>36.390532544378701</v>
      </c>
      <c r="J2295" s="42"/>
      <c r="T2295" s="42"/>
      <c r="U2295" s="42"/>
      <c r="V2295" s="42"/>
      <c r="W2295" s="42"/>
    </row>
    <row r="2296" spans="1:23">
      <c r="A2296" s="25" t="s">
        <v>1643</v>
      </c>
      <c r="B2296" s="4" t="s">
        <v>4045</v>
      </c>
      <c r="C2296" s="36">
        <v>1379</v>
      </c>
      <c r="D2296" s="37">
        <v>792</v>
      </c>
      <c r="E2296" s="36">
        <f t="shared" si="284"/>
        <v>587</v>
      </c>
      <c r="F2296" s="22">
        <f t="shared" si="286"/>
        <v>0.57432922407541698</v>
      </c>
      <c r="G2296" s="52">
        <v>1190</v>
      </c>
      <c r="H2296" s="53">
        <v>418</v>
      </c>
      <c r="I2296" s="24">
        <f t="shared" si="287"/>
        <v>35.126050420168063</v>
      </c>
      <c r="J2296" s="42"/>
      <c r="T2296" s="42"/>
      <c r="U2296" s="42"/>
      <c r="V2296" s="42"/>
      <c r="W2296" s="42"/>
    </row>
    <row r="2297" spans="1:23">
      <c r="A2297" s="25" t="s">
        <v>1650</v>
      </c>
      <c r="B2297" s="4" t="s">
        <v>4052</v>
      </c>
      <c r="C2297" s="36">
        <v>145</v>
      </c>
      <c r="D2297" s="37">
        <v>64</v>
      </c>
      <c r="E2297" s="36">
        <f t="shared" si="284"/>
        <v>81</v>
      </c>
      <c r="F2297" s="22">
        <f t="shared" si="286"/>
        <v>0.44137931034482758</v>
      </c>
      <c r="G2297" s="52">
        <v>115</v>
      </c>
      <c r="H2297" s="53">
        <v>36</v>
      </c>
      <c r="I2297" s="24">
        <f t="shared" si="287"/>
        <v>31.304347826086961</v>
      </c>
      <c r="J2297" s="42"/>
      <c r="T2297" s="42"/>
      <c r="U2297" s="42"/>
      <c r="V2297" s="42"/>
      <c r="W2297" s="42"/>
    </row>
    <row r="2298" spans="1:23">
      <c r="A2298" s="25" t="s">
        <v>2153</v>
      </c>
      <c r="B2298" s="4" t="s">
        <v>4529</v>
      </c>
      <c r="C2298" s="36">
        <v>51</v>
      </c>
      <c r="D2298" s="37">
        <v>5</v>
      </c>
      <c r="E2298" s="36">
        <f t="shared" si="284"/>
        <v>46</v>
      </c>
      <c r="F2298" s="22">
        <f t="shared" si="286"/>
        <v>9.8039215686274508E-2</v>
      </c>
      <c r="G2298" s="52">
        <v>50</v>
      </c>
      <c r="H2298" s="53">
        <v>16</v>
      </c>
      <c r="I2298" s="24">
        <f t="shared" si="287"/>
        <v>32</v>
      </c>
      <c r="J2298" s="42"/>
      <c r="T2298" s="42"/>
      <c r="U2298" s="42"/>
      <c r="V2298" s="42"/>
      <c r="W2298" s="42"/>
    </row>
    <row r="2299" spans="1:23">
      <c r="A2299" s="25" t="s">
        <v>1716</v>
      </c>
      <c r="B2299" s="4" t="s">
        <v>4112</v>
      </c>
      <c r="C2299" s="36">
        <v>45</v>
      </c>
      <c r="D2299" s="37">
        <v>2</v>
      </c>
      <c r="E2299" s="36">
        <f t="shared" si="284"/>
        <v>43</v>
      </c>
      <c r="F2299" s="22">
        <f t="shared" si="286"/>
        <v>4.4444444444444446E-2</v>
      </c>
      <c r="G2299" s="52">
        <v>46</v>
      </c>
      <c r="H2299" s="53">
        <v>17</v>
      </c>
      <c r="I2299" s="24">
        <f t="shared" si="287"/>
        <v>36.95652173913043</v>
      </c>
      <c r="J2299" s="42"/>
      <c r="T2299" s="42"/>
      <c r="U2299" s="42"/>
      <c r="V2299" s="42"/>
      <c r="W2299" s="42"/>
    </row>
    <row r="2300" spans="1:23" ht="25.5">
      <c r="A2300" s="25" t="s">
        <v>1698</v>
      </c>
      <c r="B2300" s="4" t="s">
        <v>4095</v>
      </c>
      <c r="C2300" s="36">
        <v>29</v>
      </c>
      <c r="D2300" s="37">
        <v>26</v>
      </c>
      <c r="E2300" s="36">
        <f t="shared" si="284"/>
        <v>3</v>
      </c>
      <c r="F2300" s="22">
        <f t="shared" si="286"/>
        <v>0.89655172413793105</v>
      </c>
      <c r="G2300" s="52">
        <v>24</v>
      </c>
      <c r="H2300" s="53">
        <v>6</v>
      </c>
      <c r="I2300" s="24">
        <f t="shared" si="287"/>
        <v>25</v>
      </c>
      <c r="J2300" s="42"/>
      <c r="T2300" s="42"/>
      <c r="U2300" s="42"/>
      <c r="V2300" s="42"/>
      <c r="W2300" s="42"/>
    </row>
    <row r="2301" spans="1:23" ht="25.5">
      <c r="A2301" s="25" t="s">
        <v>1717</v>
      </c>
      <c r="B2301" s="4" t="s">
        <v>4113</v>
      </c>
      <c r="C2301" s="36">
        <v>139</v>
      </c>
      <c r="D2301" s="37">
        <v>10</v>
      </c>
      <c r="E2301" s="36">
        <f t="shared" si="284"/>
        <v>129</v>
      </c>
      <c r="F2301" s="22">
        <f t="shared" si="286"/>
        <v>7.1942446043165464E-2</v>
      </c>
      <c r="G2301" s="52">
        <v>121</v>
      </c>
      <c r="H2301" s="53">
        <v>46</v>
      </c>
      <c r="I2301" s="24">
        <f t="shared" si="287"/>
        <v>38.016528925619838</v>
      </c>
      <c r="J2301" s="42"/>
      <c r="T2301" s="42"/>
      <c r="U2301" s="42"/>
      <c r="V2301" s="42"/>
      <c r="W2301" s="42"/>
    </row>
    <row r="2302" spans="1:23">
      <c r="A2302" s="25" t="s">
        <v>1718</v>
      </c>
      <c r="B2302" s="4" t="s">
        <v>4114</v>
      </c>
      <c r="C2302" s="36">
        <v>126</v>
      </c>
      <c r="D2302" s="37">
        <v>29</v>
      </c>
      <c r="E2302" s="36">
        <f t="shared" si="284"/>
        <v>97</v>
      </c>
      <c r="F2302" s="22">
        <f t="shared" si="286"/>
        <v>0.23015873015873015</v>
      </c>
      <c r="G2302" s="52">
        <v>101</v>
      </c>
      <c r="H2302" s="53">
        <v>29</v>
      </c>
      <c r="I2302" s="24">
        <f t="shared" si="287"/>
        <v>28.71287128712871</v>
      </c>
      <c r="J2302" s="42"/>
      <c r="T2302" s="42"/>
      <c r="U2302" s="42"/>
      <c r="V2302" s="42"/>
      <c r="W2302" s="42"/>
    </row>
    <row r="2303" spans="1:23">
      <c r="A2303" s="25" t="s">
        <v>1571</v>
      </c>
      <c r="B2303" s="4" t="s">
        <v>3981</v>
      </c>
      <c r="C2303" s="36">
        <v>42</v>
      </c>
      <c r="D2303" s="37">
        <v>354</v>
      </c>
      <c r="E2303" s="36">
        <f t="shared" ref="E2303:E2316" si="288">C2303-D2303</f>
        <v>-312</v>
      </c>
      <c r="F2303" s="22">
        <f t="shared" si="286"/>
        <v>8.4285714285714288</v>
      </c>
      <c r="G2303" s="52">
        <v>23</v>
      </c>
      <c r="H2303" s="53">
        <v>1</v>
      </c>
      <c r="I2303" s="24">
        <f t="shared" si="287"/>
        <v>4.3478260869565215</v>
      </c>
      <c r="J2303" s="42"/>
      <c r="T2303" s="42"/>
      <c r="U2303" s="42"/>
      <c r="V2303" s="42"/>
      <c r="W2303" s="42"/>
    </row>
    <row r="2304" spans="1:23">
      <c r="A2304" s="25" t="s">
        <v>2345</v>
      </c>
      <c r="B2304" s="4" t="s">
        <v>4726</v>
      </c>
      <c r="C2304" s="36">
        <v>64</v>
      </c>
      <c r="D2304" s="37">
        <v>0</v>
      </c>
      <c r="E2304" s="36">
        <f t="shared" si="288"/>
        <v>64</v>
      </c>
      <c r="F2304" s="22" t="s">
        <v>5190</v>
      </c>
      <c r="G2304" s="52">
        <v>45</v>
      </c>
      <c r="H2304" s="53">
        <v>17</v>
      </c>
      <c r="I2304" s="24">
        <f t="shared" si="287"/>
        <v>37.777777777777779</v>
      </c>
      <c r="J2304" s="42"/>
      <c r="T2304" s="42"/>
      <c r="U2304" s="42"/>
      <c r="V2304" s="42"/>
      <c r="W2304" s="42"/>
    </row>
    <row r="2305" spans="1:23">
      <c r="A2305" s="25" t="s">
        <v>1531</v>
      </c>
      <c r="B2305" s="4" t="s">
        <v>3949</v>
      </c>
      <c r="C2305" s="36">
        <v>228</v>
      </c>
      <c r="D2305" s="37">
        <v>64</v>
      </c>
      <c r="E2305" s="36">
        <f t="shared" si="288"/>
        <v>164</v>
      </c>
      <c r="F2305" s="22">
        <f t="shared" ref="F2305:F2311" si="289">D2305/C2305</f>
        <v>0.2807017543859649</v>
      </c>
      <c r="G2305" s="52">
        <v>190</v>
      </c>
      <c r="H2305" s="53">
        <v>54</v>
      </c>
      <c r="I2305" s="24">
        <f t="shared" si="287"/>
        <v>28.421052631578945</v>
      </c>
      <c r="J2305" s="42"/>
      <c r="T2305" s="42"/>
      <c r="U2305" s="42"/>
      <c r="V2305" s="42"/>
      <c r="W2305" s="42"/>
    </row>
    <row r="2306" spans="1:23">
      <c r="A2306" s="25" t="s">
        <v>1898</v>
      </c>
      <c r="B2306" s="4" t="s">
        <v>4282</v>
      </c>
      <c r="C2306" s="36">
        <v>25731</v>
      </c>
      <c r="D2306" s="37">
        <v>9451</v>
      </c>
      <c r="E2306" s="36">
        <f t="shared" si="288"/>
        <v>16280</v>
      </c>
      <c r="F2306" s="22">
        <f t="shared" si="289"/>
        <v>0.36730014379542186</v>
      </c>
      <c r="G2306" s="52">
        <v>23927</v>
      </c>
      <c r="H2306" s="53">
        <v>9259</v>
      </c>
      <c r="I2306" s="24">
        <f t="shared" si="287"/>
        <v>38.696869645170729</v>
      </c>
      <c r="J2306" s="42"/>
      <c r="T2306" s="42"/>
      <c r="U2306" s="42"/>
      <c r="V2306" s="42"/>
      <c r="W2306" s="42"/>
    </row>
    <row r="2307" spans="1:23">
      <c r="A2307" s="25" t="s">
        <v>1726</v>
      </c>
      <c r="B2307" s="4" t="s">
        <v>4123</v>
      </c>
      <c r="C2307" s="36">
        <v>10</v>
      </c>
      <c r="D2307" s="37">
        <v>4</v>
      </c>
      <c r="E2307" s="36">
        <f t="shared" si="288"/>
        <v>6</v>
      </c>
      <c r="F2307" s="22">
        <f t="shared" si="289"/>
        <v>0.4</v>
      </c>
      <c r="G2307" s="52">
        <v>14</v>
      </c>
      <c r="H2307" s="53">
        <v>11</v>
      </c>
      <c r="I2307" s="24">
        <f t="shared" si="287"/>
        <v>78.571428571428569</v>
      </c>
      <c r="J2307" s="42"/>
      <c r="T2307" s="42"/>
      <c r="U2307" s="42"/>
      <c r="V2307" s="42"/>
      <c r="W2307" s="42"/>
    </row>
    <row r="2308" spans="1:23">
      <c r="A2308" s="25" t="s">
        <v>57</v>
      </c>
      <c r="B2308" s="4" t="s">
        <v>2443</v>
      </c>
      <c r="C2308" s="36">
        <v>4</v>
      </c>
      <c r="D2308" s="37">
        <v>2</v>
      </c>
      <c r="E2308" s="36">
        <f t="shared" si="288"/>
        <v>2</v>
      </c>
      <c r="F2308" s="22">
        <f t="shared" si="289"/>
        <v>0.5</v>
      </c>
      <c r="G2308" s="52">
        <v>0</v>
      </c>
      <c r="H2308" s="53">
        <v>0</v>
      </c>
      <c r="I2308" s="24" t="s">
        <v>5192</v>
      </c>
      <c r="J2308" s="42"/>
      <c r="T2308" s="42"/>
      <c r="U2308" s="42"/>
      <c r="V2308" s="42"/>
      <c r="W2308" s="42"/>
    </row>
    <row r="2309" spans="1:23">
      <c r="A2309" s="25" t="s">
        <v>1628</v>
      </c>
      <c r="B2309" s="4" t="s">
        <v>4031</v>
      </c>
      <c r="C2309" s="36">
        <v>112</v>
      </c>
      <c r="D2309" s="37">
        <v>113</v>
      </c>
      <c r="E2309" s="36">
        <f t="shared" si="288"/>
        <v>-1</v>
      </c>
      <c r="F2309" s="22">
        <f t="shared" si="289"/>
        <v>1.0089285714285714</v>
      </c>
      <c r="G2309" s="52">
        <v>90</v>
      </c>
      <c r="H2309" s="53">
        <v>31</v>
      </c>
      <c r="I2309" s="24">
        <f t="shared" ref="I2309:I2316" si="290">H2309/G2309*100</f>
        <v>34.444444444444443</v>
      </c>
      <c r="J2309" s="42"/>
      <c r="T2309" s="42"/>
      <c r="U2309" s="42"/>
      <c r="V2309" s="42"/>
      <c r="W2309" s="42"/>
    </row>
    <row r="2310" spans="1:23">
      <c r="A2310" s="25" t="s">
        <v>1629</v>
      </c>
      <c r="B2310" s="4" t="s">
        <v>4032</v>
      </c>
      <c r="C2310" s="36">
        <v>1172</v>
      </c>
      <c r="D2310" s="37">
        <v>275</v>
      </c>
      <c r="E2310" s="36">
        <f t="shared" si="288"/>
        <v>897</v>
      </c>
      <c r="F2310" s="22">
        <f t="shared" si="289"/>
        <v>0.23464163822525597</v>
      </c>
      <c r="G2310" s="52">
        <v>1003</v>
      </c>
      <c r="H2310" s="53">
        <v>336</v>
      </c>
      <c r="I2310" s="24">
        <f t="shared" si="290"/>
        <v>33.499501495513464</v>
      </c>
      <c r="J2310" s="42"/>
      <c r="T2310" s="42"/>
      <c r="U2310" s="42"/>
      <c r="V2310" s="42"/>
      <c r="W2310" s="42"/>
    </row>
    <row r="2311" spans="1:23">
      <c r="A2311" s="25" t="s">
        <v>1627</v>
      </c>
      <c r="B2311" s="4" t="s">
        <v>5142</v>
      </c>
      <c r="C2311" s="36">
        <v>54217</v>
      </c>
      <c r="D2311" s="37">
        <v>7715</v>
      </c>
      <c r="E2311" s="36">
        <f t="shared" si="288"/>
        <v>46502</v>
      </c>
      <c r="F2311" s="22">
        <f t="shared" si="289"/>
        <v>0.14229854104801076</v>
      </c>
      <c r="G2311" s="52">
        <v>42998</v>
      </c>
      <c r="H2311" s="53">
        <v>14253</v>
      </c>
      <c r="I2311" s="24">
        <f t="shared" si="290"/>
        <v>33.148053397832456</v>
      </c>
      <c r="J2311" s="42"/>
      <c r="T2311" s="42"/>
      <c r="U2311" s="42"/>
      <c r="V2311" s="42"/>
      <c r="W2311" s="42"/>
    </row>
    <row r="2312" spans="1:23">
      <c r="A2312" s="25" t="s">
        <v>1116</v>
      </c>
      <c r="B2312" s="4" t="s">
        <v>3567</v>
      </c>
      <c r="C2312" s="36">
        <v>2</v>
      </c>
      <c r="D2312" s="37">
        <v>0</v>
      </c>
      <c r="E2312" s="36">
        <f t="shared" si="288"/>
        <v>2</v>
      </c>
      <c r="F2312" s="22" t="s">
        <v>5190</v>
      </c>
      <c r="G2312" s="52">
        <v>1</v>
      </c>
      <c r="H2312" s="53">
        <v>0</v>
      </c>
      <c r="I2312" s="24">
        <f t="shared" si="290"/>
        <v>0</v>
      </c>
      <c r="J2312" s="42"/>
      <c r="T2312" s="42"/>
      <c r="U2312" s="42"/>
      <c r="V2312" s="42"/>
      <c r="W2312" s="42"/>
    </row>
    <row r="2313" spans="1:23">
      <c r="A2313" s="25" t="s">
        <v>1067</v>
      </c>
      <c r="B2313" s="4" t="s">
        <v>3516</v>
      </c>
      <c r="C2313" s="36">
        <v>436</v>
      </c>
      <c r="D2313" s="37">
        <v>14</v>
      </c>
      <c r="E2313" s="36">
        <f t="shared" si="288"/>
        <v>422</v>
      </c>
      <c r="F2313" s="22">
        <f>D2313/C2313</f>
        <v>3.2110091743119268E-2</v>
      </c>
      <c r="G2313" s="52">
        <v>523</v>
      </c>
      <c r="H2313" s="53">
        <v>295</v>
      </c>
      <c r="I2313" s="24">
        <f t="shared" si="290"/>
        <v>56.40535372848948</v>
      </c>
      <c r="J2313" s="42"/>
      <c r="T2313" s="42"/>
      <c r="U2313" s="42"/>
      <c r="V2313" s="42"/>
      <c r="W2313" s="42"/>
    </row>
    <row r="2314" spans="1:23">
      <c r="A2314" s="25" t="s">
        <v>1619</v>
      </c>
      <c r="B2314" s="4" t="s">
        <v>4022</v>
      </c>
      <c r="C2314" s="36">
        <v>1</v>
      </c>
      <c r="D2314" s="37">
        <v>0</v>
      </c>
      <c r="E2314" s="36">
        <f t="shared" si="288"/>
        <v>1</v>
      </c>
      <c r="F2314" s="22" t="s">
        <v>5190</v>
      </c>
      <c r="G2314" s="52">
        <v>1</v>
      </c>
      <c r="H2314" s="53">
        <v>1</v>
      </c>
      <c r="I2314" s="24">
        <f t="shared" si="290"/>
        <v>100</v>
      </c>
      <c r="J2314" s="42"/>
      <c r="T2314" s="42"/>
      <c r="U2314" s="42"/>
      <c r="V2314" s="42"/>
      <c r="W2314" s="42"/>
    </row>
    <row r="2315" spans="1:23">
      <c r="A2315" s="25" t="s">
        <v>1032</v>
      </c>
      <c r="B2315" s="4" t="s">
        <v>3482</v>
      </c>
      <c r="C2315" s="36">
        <v>17</v>
      </c>
      <c r="D2315" s="37">
        <v>0</v>
      </c>
      <c r="E2315" s="36">
        <f t="shared" si="288"/>
        <v>17</v>
      </c>
      <c r="F2315" s="22" t="s">
        <v>5190</v>
      </c>
      <c r="G2315" s="52">
        <v>8</v>
      </c>
      <c r="H2315" s="53">
        <v>4</v>
      </c>
      <c r="I2315" s="24">
        <f t="shared" si="290"/>
        <v>50</v>
      </c>
      <c r="J2315" s="42"/>
      <c r="T2315" s="42"/>
      <c r="U2315" s="42"/>
      <c r="V2315" s="42"/>
      <c r="W2315" s="42"/>
    </row>
    <row r="2316" spans="1:23">
      <c r="A2316" s="25" t="s">
        <v>1033</v>
      </c>
      <c r="B2316" s="4" t="s">
        <v>3483</v>
      </c>
      <c r="C2316" s="36">
        <v>5</v>
      </c>
      <c r="D2316" s="37">
        <v>0</v>
      </c>
      <c r="E2316" s="36">
        <f t="shared" si="288"/>
        <v>5</v>
      </c>
      <c r="F2316" s="22" t="s">
        <v>5190</v>
      </c>
      <c r="G2316" s="52">
        <v>7</v>
      </c>
      <c r="H2316" s="53">
        <v>1</v>
      </c>
      <c r="I2316" s="24">
        <f t="shared" si="290"/>
        <v>14.285714285714285</v>
      </c>
      <c r="J2316" s="42"/>
      <c r="T2316" s="42"/>
      <c r="U2316" s="42"/>
      <c r="V2316" s="42"/>
      <c r="W2316" s="42"/>
    </row>
    <row r="2317" spans="1:23">
      <c r="A2317" s="25" t="s">
        <v>4918</v>
      </c>
      <c r="B2317" s="4" t="s">
        <v>3484</v>
      </c>
      <c r="C2317" s="36">
        <v>0</v>
      </c>
      <c r="D2317" s="37">
        <v>0</v>
      </c>
      <c r="E2317" s="36">
        <v>0</v>
      </c>
      <c r="F2317" s="22" t="s">
        <v>5192</v>
      </c>
      <c r="G2317" s="52">
        <v>0</v>
      </c>
      <c r="H2317" s="53">
        <v>0</v>
      </c>
      <c r="I2317" s="24" t="s">
        <v>5192</v>
      </c>
      <c r="J2317" s="42"/>
      <c r="T2317" s="42"/>
      <c r="U2317" s="42"/>
      <c r="V2317" s="42"/>
      <c r="W2317" s="42"/>
    </row>
    <row r="2318" spans="1:23">
      <c r="A2318" s="25" t="s">
        <v>2235</v>
      </c>
      <c r="B2318" s="4" t="s">
        <v>4614</v>
      </c>
      <c r="C2318" s="36">
        <v>133</v>
      </c>
      <c r="D2318" s="37">
        <v>35</v>
      </c>
      <c r="E2318" s="36">
        <f t="shared" ref="E2318:E2349" si="291">C2318-D2318</f>
        <v>98</v>
      </c>
      <c r="F2318" s="22">
        <f t="shared" ref="F2318:F2337" si="292">D2318/C2318</f>
        <v>0.26315789473684209</v>
      </c>
      <c r="G2318" s="52">
        <v>117</v>
      </c>
      <c r="H2318" s="53">
        <v>34</v>
      </c>
      <c r="I2318" s="24">
        <f t="shared" ref="I2318:I2349" si="293">H2318/G2318*100</f>
        <v>29.059829059829063</v>
      </c>
      <c r="J2318" s="42"/>
      <c r="T2318" s="42"/>
      <c r="U2318" s="42"/>
      <c r="V2318" s="42"/>
      <c r="W2318" s="42"/>
    </row>
    <row r="2319" spans="1:23">
      <c r="A2319" s="25" t="s">
        <v>1346</v>
      </c>
      <c r="B2319" s="4" t="s">
        <v>3775</v>
      </c>
      <c r="C2319" s="36">
        <v>8</v>
      </c>
      <c r="D2319" s="37">
        <v>2</v>
      </c>
      <c r="E2319" s="36">
        <f t="shared" si="291"/>
        <v>6</v>
      </c>
      <c r="F2319" s="22">
        <f t="shared" si="292"/>
        <v>0.25</v>
      </c>
      <c r="G2319" s="52">
        <v>10</v>
      </c>
      <c r="H2319" s="53">
        <v>5</v>
      </c>
      <c r="I2319" s="24">
        <f t="shared" si="293"/>
        <v>50</v>
      </c>
      <c r="J2319" s="42"/>
      <c r="T2319" s="42"/>
      <c r="U2319" s="42"/>
      <c r="V2319" s="42"/>
      <c r="W2319" s="42"/>
    </row>
    <row r="2320" spans="1:23">
      <c r="A2320" s="25" t="s">
        <v>727</v>
      </c>
      <c r="B2320" s="4" t="s">
        <v>3223</v>
      </c>
      <c r="C2320" s="36">
        <v>26</v>
      </c>
      <c r="D2320" s="37">
        <v>21</v>
      </c>
      <c r="E2320" s="36">
        <f t="shared" si="291"/>
        <v>5</v>
      </c>
      <c r="F2320" s="22">
        <f t="shared" si="292"/>
        <v>0.80769230769230771</v>
      </c>
      <c r="G2320" s="52">
        <v>22</v>
      </c>
      <c r="H2320" s="53">
        <v>7</v>
      </c>
      <c r="I2320" s="24">
        <f t="shared" si="293"/>
        <v>31.818181818181817</v>
      </c>
      <c r="J2320" s="42"/>
      <c r="T2320" s="42"/>
      <c r="U2320" s="42"/>
      <c r="V2320" s="42"/>
      <c r="W2320" s="42"/>
    </row>
    <row r="2321" spans="1:23">
      <c r="A2321" s="25" t="s">
        <v>1164</v>
      </c>
      <c r="B2321" s="4" t="s">
        <v>5082</v>
      </c>
      <c r="C2321" s="36">
        <v>60</v>
      </c>
      <c r="D2321" s="37">
        <v>67</v>
      </c>
      <c r="E2321" s="36">
        <f t="shared" si="291"/>
        <v>-7</v>
      </c>
      <c r="F2321" s="22">
        <f t="shared" si="292"/>
        <v>1.1166666666666667</v>
      </c>
      <c r="G2321" s="52">
        <v>25</v>
      </c>
      <c r="H2321" s="53">
        <v>5</v>
      </c>
      <c r="I2321" s="24">
        <f t="shared" si="293"/>
        <v>20</v>
      </c>
      <c r="J2321" s="42"/>
      <c r="T2321" s="42"/>
      <c r="U2321" s="42"/>
      <c r="V2321" s="42"/>
      <c r="W2321" s="42"/>
    </row>
    <row r="2322" spans="1:23">
      <c r="A2322" s="25" t="s">
        <v>1572</v>
      </c>
      <c r="B2322" s="4" t="s">
        <v>3982</v>
      </c>
      <c r="C2322" s="36">
        <v>10</v>
      </c>
      <c r="D2322" s="37">
        <v>3</v>
      </c>
      <c r="E2322" s="36">
        <f t="shared" si="291"/>
        <v>7</v>
      </c>
      <c r="F2322" s="22">
        <f t="shared" si="292"/>
        <v>0.3</v>
      </c>
      <c r="G2322" s="52">
        <v>9</v>
      </c>
      <c r="H2322" s="53">
        <v>1</v>
      </c>
      <c r="I2322" s="24">
        <f t="shared" si="293"/>
        <v>11.111111111111111</v>
      </c>
      <c r="J2322" s="42"/>
      <c r="T2322" s="42"/>
      <c r="U2322" s="42"/>
      <c r="V2322" s="42"/>
      <c r="W2322" s="42"/>
    </row>
    <row r="2323" spans="1:23">
      <c r="A2323" s="25" t="s">
        <v>1903</v>
      </c>
      <c r="B2323" s="4" t="s">
        <v>4287</v>
      </c>
      <c r="C2323" s="36">
        <v>203</v>
      </c>
      <c r="D2323" s="37">
        <v>449</v>
      </c>
      <c r="E2323" s="36">
        <f t="shared" si="291"/>
        <v>-246</v>
      </c>
      <c r="F2323" s="22">
        <f t="shared" si="292"/>
        <v>2.2118226600985222</v>
      </c>
      <c r="G2323" s="52">
        <v>140</v>
      </c>
      <c r="H2323" s="53">
        <v>39</v>
      </c>
      <c r="I2323" s="24">
        <f t="shared" si="293"/>
        <v>27.857142857142858</v>
      </c>
      <c r="J2323" s="42"/>
      <c r="T2323" s="42"/>
      <c r="U2323" s="42"/>
      <c r="V2323" s="42"/>
      <c r="W2323" s="42"/>
    </row>
    <row r="2324" spans="1:23">
      <c r="A2324" s="25" t="s">
        <v>1902</v>
      </c>
      <c r="B2324" s="4" t="s">
        <v>5169</v>
      </c>
      <c r="C2324" s="36">
        <v>4436</v>
      </c>
      <c r="D2324" s="37">
        <v>1000</v>
      </c>
      <c r="E2324" s="36">
        <f t="shared" si="291"/>
        <v>3436</v>
      </c>
      <c r="F2324" s="22">
        <f t="shared" si="292"/>
        <v>0.22542831379621281</v>
      </c>
      <c r="G2324" s="52">
        <v>2986</v>
      </c>
      <c r="H2324" s="53">
        <v>846</v>
      </c>
      <c r="I2324" s="24">
        <f t="shared" si="293"/>
        <v>28.332217012726058</v>
      </c>
      <c r="J2324" s="42"/>
      <c r="T2324" s="42"/>
      <c r="U2324" s="42"/>
      <c r="V2324" s="42"/>
      <c r="W2324" s="42"/>
    </row>
    <row r="2325" spans="1:23">
      <c r="A2325" s="25" t="s">
        <v>1880</v>
      </c>
      <c r="B2325" s="4" t="s">
        <v>4266</v>
      </c>
      <c r="C2325" s="36">
        <v>162</v>
      </c>
      <c r="D2325" s="37">
        <v>287</v>
      </c>
      <c r="E2325" s="36">
        <f t="shared" si="291"/>
        <v>-125</v>
      </c>
      <c r="F2325" s="22">
        <f t="shared" si="292"/>
        <v>1.771604938271605</v>
      </c>
      <c r="G2325" s="52">
        <v>140</v>
      </c>
      <c r="H2325" s="53">
        <v>45</v>
      </c>
      <c r="I2325" s="24">
        <f t="shared" si="293"/>
        <v>32.142857142857146</v>
      </c>
      <c r="J2325" s="42"/>
      <c r="T2325" s="42"/>
      <c r="U2325" s="42"/>
      <c r="V2325" s="42"/>
      <c r="W2325" s="42"/>
    </row>
    <row r="2326" spans="1:23">
      <c r="A2326" s="25" t="s">
        <v>1327</v>
      </c>
      <c r="B2326" s="4" t="s">
        <v>3756</v>
      </c>
      <c r="C2326" s="36">
        <v>8</v>
      </c>
      <c r="D2326" s="37">
        <v>11</v>
      </c>
      <c r="E2326" s="36">
        <f t="shared" si="291"/>
        <v>-3</v>
      </c>
      <c r="F2326" s="22">
        <f t="shared" si="292"/>
        <v>1.375</v>
      </c>
      <c r="G2326" s="52">
        <v>4</v>
      </c>
      <c r="H2326" s="53">
        <v>1</v>
      </c>
      <c r="I2326" s="24">
        <f t="shared" si="293"/>
        <v>25</v>
      </c>
      <c r="J2326" s="42"/>
      <c r="T2326" s="42"/>
      <c r="U2326" s="42"/>
      <c r="V2326" s="42"/>
      <c r="W2326" s="42"/>
    </row>
    <row r="2327" spans="1:23">
      <c r="A2327" s="25" t="s">
        <v>1076</v>
      </c>
      <c r="B2327" s="4" t="s">
        <v>5066</v>
      </c>
      <c r="C2327" s="36">
        <v>11066</v>
      </c>
      <c r="D2327" s="37">
        <v>5787</v>
      </c>
      <c r="E2327" s="36">
        <f t="shared" si="291"/>
        <v>5279</v>
      </c>
      <c r="F2327" s="22">
        <f t="shared" si="292"/>
        <v>0.52295318995120188</v>
      </c>
      <c r="G2327" s="52">
        <v>9727</v>
      </c>
      <c r="H2327" s="53">
        <v>3220</v>
      </c>
      <c r="I2327" s="24">
        <f t="shared" si="293"/>
        <v>33.103731880333093</v>
      </c>
      <c r="J2327" s="42"/>
      <c r="T2327" s="42"/>
      <c r="U2327" s="42"/>
      <c r="V2327" s="42"/>
      <c r="W2327" s="42"/>
    </row>
    <row r="2328" spans="1:23">
      <c r="A2328" s="25" t="s">
        <v>1026</v>
      </c>
      <c r="B2328" s="4" t="s">
        <v>5060</v>
      </c>
      <c r="C2328" s="36">
        <v>3986</v>
      </c>
      <c r="D2328" s="37">
        <v>5</v>
      </c>
      <c r="E2328" s="36">
        <f t="shared" si="291"/>
        <v>3981</v>
      </c>
      <c r="F2328" s="22">
        <f t="shared" si="292"/>
        <v>1.2543903662819869E-3</v>
      </c>
      <c r="G2328" s="52">
        <v>3005</v>
      </c>
      <c r="H2328" s="53">
        <v>379</v>
      </c>
      <c r="I2328" s="24">
        <f t="shared" si="293"/>
        <v>12.612312811980035</v>
      </c>
      <c r="J2328" s="42"/>
      <c r="T2328" s="42"/>
      <c r="U2328" s="42"/>
      <c r="V2328" s="42"/>
      <c r="W2328" s="42"/>
    </row>
    <row r="2329" spans="1:23">
      <c r="A2329" s="25" t="s">
        <v>822</v>
      </c>
      <c r="B2329" s="4" t="s">
        <v>3293</v>
      </c>
      <c r="C2329" s="36">
        <v>18</v>
      </c>
      <c r="D2329" s="37">
        <v>22</v>
      </c>
      <c r="E2329" s="36">
        <f t="shared" si="291"/>
        <v>-4</v>
      </c>
      <c r="F2329" s="22">
        <f t="shared" si="292"/>
        <v>1.2222222222222223</v>
      </c>
      <c r="G2329" s="52">
        <v>11</v>
      </c>
      <c r="H2329" s="53">
        <v>0</v>
      </c>
      <c r="I2329" s="24">
        <f t="shared" si="293"/>
        <v>0</v>
      </c>
      <c r="J2329" s="42"/>
      <c r="T2329" s="42"/>
      <c r="U2329" s="42"/>
      <c r="V2329" s="42"/>
      <c r="W2329" s="42"/>
    </row>
    <row r="2330" spans="1:23">
      <c r="A2330" s="25" t="s">
        <v>751</v>
      </c>
      <c r="B2330" s="4" t="s">
        <v>4980</v>
      </c>
      <c r="C2330" s="36">
        <v>831</v>
      </c>
      <c r="D2330" s="37">
        <v>29</v>
      </c>
      <c r="E2330" s="36">
        <f t="shared" si="291"/>
        <v>802</v>
      </c>
      <c r="F2330" s="22">
        <f t="shared" si="292"/>
        <v>3.4897713598074608E-2</v>
      </c>
      <c r="G2330" s="52">
        <v>716</v>
      </c>
      <c r="H2330" s="53">
        <v>212</v>
      </c>
      <c r="I2330" s="24">
        <f t="shared" si="293"/>
        <v>29.608938547486037</v>
      </c>
      <c r="J2330" s="42"/>
      <c r="T2330" s="42"/>
      <c r="U2330" s="42"/>
      <c r="V2330" s="42"/>
      <c r="W2330" s="42"/>
    </row>
    <row r="2331" spans="1:23">
      <c r="A2331" s="25" t="s">
        <v>972</v>
      </c>
      <c r="B2331" s="4" t="s">
        <v>3431</v>
      </c>
      <c r="C2331" s="36">
        <v>684</v>
      </c>
      <c r="D2331" s="37">
        <v>40</v>
      </c>
      <c r="E2331" s="36">
        <f t="shared" si="291"/>
        <v>644</v>
      </c>
      <c r="F2331" s="22">
        <f t="shared" si="292"/>
        <v>5.8479532163742687E-2</v>
      </c>
      <c r="G2331" s="52">
        <v>663</v>
      </c>
      <c r="H2331" s="53">
        <v>253</v>
      </c>
      <c r="I2331" s="24">
        <f t="shared" si="293"/>
        <v>38.159879336349924</v>
      </c>
      <c r="J2331" s="42"/>
      <c r="T2331" s="42"/>
      <c r="U2331" s="42"/>
      <c r="V2331" s="42"/>
      <c r="W2331" s="42"/>
    </row>
    <row r="2332" spans="1:23" ht="25.5">
      <c r="A2332" s="25" t="s">
        <v>4914</v>
      </c>
      <c r="B2332" s="4" t="s">
        <v>3455</v>
      </c>
      <c r="C2332" s="36">
        <v>2</v>
      </c>
      <c r="D2332" s="37">
        <v>5</v>
      </c>
      <c r="E2332" s="36">
        <f t="shared" si="291"/>
        <v>-3</v>
      </c>
      <c r="F2332" s="22">
        <f t="shared" si="292"/>
        <v>2.5</v>
      </c>
      <c r="G2332" s="52">
        <v>1</v>
      </c>
      <c r="H2332" s="53">
        <v>0</v>
      </c>
      <c r="I2332" s="24">
        <f t="shared" si="293"/>
        <v>0</v>
      </c>
      <c r="J2332" s="42"/>
      <c r="T2332" s="42"/>
      <c r="U2332" s="42"/>
      <c r="V2332" s="42"/>
      <c r="W2332" s="42"/>
    </row>
    <row r="2333" spans="1:23">
      <c r="A2333" s="25" t="s">
        <v>761</v>
      </c>
      <c r="B2333" s="4" t="s">
        <v>3252</v>
      </c>
      <c r="C2333" s="36">
        <v>335</v>
      </c>
      <c r="D2333" s="37">
        <v>39</v>
      </c>
      <c r="E2333" s="36">
        <f t="shared" si="291"/>
        <v>296</v>
      </c>
      <c r="F2333" s="22">
        <f t="shared" si="292"/>
        <v>0.11641791044776119</v>
      </c>
      <c r="G2333" s="52">
        <v>274</v>
      </c>
      <c r="H2333" s="53">
        <v>81</v>
      </c>
      <c r="I2333" s="24">
        <f t="shared" si="293"/>
        <v>29.56204379562044</v>
      </c>
      <c r="J2333" s="42"/>
      <c r="T2333" s="42"/>
      <c r="U2333" s="42"/>
      <c r="V2333" s="42"/>
      <c r="W2333" s="42"/>
    </row>
    <row r="2334" spans="1:23">
      <c r="A2334" s="25" t="s">
        <v>903</v>
      </c>
      <c r="B2334" s="4" t="s">
        <v>5027</v>
      </c>
      <c r="C2334" s="36">
        <v>1761</v>
      </c>
      <c r="D2334" s="37">
        <v>8</v>
      </c>
      <c r="E2334" s="36">
        <f t="shared" si="291"/>
        <v>1753</v>
      </c>
      <c r="F2334" s="22">
        <f t="shared" si="292"/>
        <v>4.5428733674048836E-3</v>
      </c>
      <c r="G2334" s="52">
        <v>1102</v>
      </c>
      <c r="H2334" s="53">
        <v>59</v>
      </c>
      <c r="I2334" s="24">
        <f t="shared" si="293"/>
        <v>5.3539019963702366</v>
      </c>
      <c r="J2334" s="42"/>
      <c r="T2334" s="42"/>
      <c r="U2334" s="42"/>
      <c r="V2334" s="42"/>
      <c r="W2334" s="42"/>
    </row>
    <row r="2335" spans="1:23">
      <c r="A2335" s="25" t="s">
        <v>1292</v>
      </c>
      <c r="B2335" s="4" t="s">
        <v>5098</v>
      </c>
      <c r="C2335" s="36">
        <v>32</v>
      </c>
      <c r="D2335" s="37">
        <v>152</v>
      </c>
      <c r="E2335" s="36">
        <f t="shared" si="291"/>
        <v>-120</v>
      </c>
      <c r="F2335" s="22">
        <f t="shared" si="292"/>
        <v>4.75</v>
      </c>
      <c r="G2335" s="52">
        <v>17</v>
      </c>
      <c r="H2335" s="53">
        <v>0</v>
      </c>
      <c r="I2335" s="24">
        <f t="shared" si="293"/>
        <v>0</v>
      </c>
      <c r="J2335" s="42"/>
      <c r="T2335" s="42"/>
      <c r="U2335" s="42"/>
      <c r="V2335" s="42"/>
      <c r="W2335" s="42"/>
    </row>
    <row r="2336" spans="1:23">
      <c r="A2336" s="25" t="s">
        <v>823</v>
      </c>
      <c r="B2336" s="4" t="s">
        <v>3294</v>
      </c>
      <c r="C2336" s="36">
        <v>37</v>
      </c>
      <c r="D2336" s="37">
        <v>208</v>
      </c>
      <c r="E2336" s="36">
        <f t="shared" si="291"/>
        <v>-171</v>
      </c>
      <c r="F2336" s="22">
        <f t="shared" si="292"/>
        <v>5.6216216216216219</v>
      </c>
      <c r="G2336" s="52">
        <v>20</v>
      </c>
      <c r="H2336" s="53">
        <v>3</v>
      </c>
      <c r="I2336" s="24">
        <f t="shared" si="293"/>
        <v>15</v>
      </c>
      <c r="J2336" s="42"/>
      <c r="T2336" s="42"/>
      <c r="U2336" s="42"/>
      <c r="V2336" s="42"/>
      <c r="W2336" s="42"/>
    </row>
    <row r="2337" spans="1:23" ht="25.5">
      <c r="A2337" s="25" t="s">
        <v>782</v>
      </c>
      <c r="B2337" s="4" t="s">
        <v>4994</v>
      </c>
      <c r="C2337" s="36">
        <v>66</v>
      </c>
      <c r="D2337" s="37">
        <v>8</v>
      </c>
      <c r="E2337" s="36">
        <f t="shared" si="291"/>
        <v>58</v>
      </c>
      <c r="F2337" s="22">
        <f t="shared" si="292"/>
        <v>0.12121212121212122</v>
      </c>
      <c r="G2337" s="52">
        <v>46</v>
      </c>
      <c r="H2337" s="53">
        <v>11</v>
      </c>
      <c r="I2337" s="24">
        <f t="shared" si="293"/>
        <v>23.913043478260871</v>
      </c>
      <c r="J2337" s="42"/>
      <c r="T2337" s="42"/>
      <c r="U2337" s="42"/>
      <c r="V2337" s="42"/>
      <c r="W2337" s="42"/>
    </row>
    <row r="2338" spans="1:23">
      <c r="A2338" s="25" t="s">
        <v>959</v>
      </c>
      <c r="B2338" s="4" t="s">
        <v>5040</v>
      </c>
      <c r="C2338" s="36">
        <v>20</v>
      </c>
      <c r="D2338" s="37">
        <v>0</v>
      </c>
      <c r="E2338" s="36">
        <f t="shared" si="291"/>
        <v>20</v>
      </c>
      <c r="F2338" s="22" t="s">
        <v>5190</v>
      </c>
      <c r="G2338" s="52">
        <v>9</v>
      </c>
      <c r="H2338" s="53">
        <v>2</v>
      </c>
      <c r="I2338" s="24">
        <f t="shared" si="293"/>
        <v>22.222222222222221</v>
      </c>
      <c r="J2338" s="42"/>
      <c r="T2338" s="42"/>
      <c r="U2338" s="42"/>
      <c r="V2338" s="42"/>
      <c r="W2338" s="42"/>
    </row>
    <row r="2339" spans="1:23" ht="25.5">
      <c r="A2339" s="25" t="s">
        <v>1001</v>
      </c>
      <c r="B2339" s="4" t="s">
        <v>5054</v>
      </c>
      <c r="C2339" s="36">
        <v>552</v>
      </c>
      <c r="D2339" s="37">
        <v>36</v>
      </c>
      <c r="E2339" s="36">
        <f t="shared" si="291"/>
        <v>516</v>
      </c>
      <c r="F2339" s="22">
        <f>D2339/C2339</f>
        <v>6.5217391304347824E-2</v>
      </c>
      <c r="G2339" s="52">
        <v>351</v>
      </c>
      <c r="H2339" s="53">
        <v>30</v>
      </c>
      <c r="I2339" s="24">
        <f t="shared" si="293"/>
        <v>8.5470085470085468</v>
      </c>
      <c r="J2339" s="42"/>
      <c r="T2339" s="42"/>
      <c r="U2339" s="42"/>
      <c r="V2339" s="42"/>
      <c r="W2339" s="42"/>
    </row>
    <row r="2340" spans="1:23">
      <c r="A2340" s="25" t="s">
        <v>824</v>
      </c>
      <c r="B2340" s="4" t="s">
        <v>5011</v>
      </c>
      <c r="C2340" s="36">
        <v>91</v>
      </c>
      <c r="D2340" s="37">
        <v>20</v>
      </c>
      <c r="E2340" s="36">
        <f t="shared" si="291"/>
        <v>71</v>
      </c>
      <c r="F2340" s="22">
        <f>D2340/C2340</f>
        <v>0.21978021978021978</v>
      </c>
      <c r="G2340" s="52">
        <v>61</v>
      </c>
      <c r="H2340" s="53">
        <v>16</v>
      </c>
      <c r="I2340" s="24">
        <f t="shared" si="293"/>
        <v>26.229508196721312</v>
      </c>
      <c r="J2340" s="42"/>
      <c r="T2340" s="42"/>
      <c r="U2340" s="42"/>
      <c r="V2340" s="42"/>
      <c r="W2340" s="42"/>
    </row>
    <row r="2341" spans="1:23">
      <c r="A2341" s="25" t="s">
        <v>762</v>
      </c>
      <c r="B2341" s="4" t="s">
        <v>4986</v>
      </c>
      <c r="C2341" s="36">
        <v>15075</v>
      </c>
      <c r="D2341" s="37">
        <v>670</v>
      </c>
      <c r="E2341" s="36">
        <f t="shared" si="291"/>
        <v>14405</v>
      </c>
      <c r="F2341" s="22">
        <f>D2341/C2341</f>
        <v>4.4444444444444446E-2</v>
      </c>
      <c r="G2341" s="52">
        <v>11121</v>
      </c>
      <c r="H2341" s="53">
        <v>2758</v>
      </c>
      <c r="I2341" s="24">
        <f t="shared" si="293"/>
        <v>24.799928064023018</v>
      </c>
      <c r="J2341" s="42"/>
      <c r="T2341" s="42"/>
      <c r="U2341" s="42"/>
      <c r="V2341" s="42"/>
      <c r="W2341" s="42"/>
    </row>
    <row r="2342" spans="1:23">
      <c r="A2342" s="25" t="s">
        <v>763</v>
      </c>
      <c r="B2342" s="4" t="s">
        <v>4987</v>
      </c>
      <c r="C2342" s="36">
        <v>76</v>
      </c>
      <c r="D2342" s="37">
        <v>7</v>
      </c>
      <c r="E2342" s="36">
        <f t="shared" si="291"/>
        <v>69</v>
      </c>
      <c r="F2342" s="22">
        <f>D2342/C2342</f>
        <v>9.2105263157894732E-2</v>
      </c>
      <c r="G2342" s="52">
        <v>87</v>
      </c>
      <c r="H2342" s="53">
        <v>34</v>
      </c>
      <c r="I2342" s="24">
        <f t="shared" si="293"/>
        <v>39.080459770114942</v>
      </c>
      <c r="J2342" s="42"/>
      <c r="T2342" s="42"/>
      <c r="U2342" s="42"/>
      <c r="V2342" s="42"/>
      <c r="W2342" s="42"/>
    </row>
    <row r="2343" spans="1:23" ht="25.5">
      <c r="A2343" s="25" t="s">
        <v>825</v>
      </c>
      <c r="B2343" s="4" t="s">
        <v>5012</v>
      </c>
      <c r="C2343" s="36">
        <v>4</v>
      </c>
      <c r="D2343" s="37">
        <v>0</v>
      </c>
      <c r="E2343" s="36">
        <f t="shared" si="291"/>
        <v>4</v>
      </c>
      <c r="F2343" s="22" t="s">
        <v>5190</v>
      </c>
      <c r="G2343" s="52">
        <v>2</v>
      </c>
      <c r="H2343" s="53">
        <v>0</v>
      </c>
      <c r="I2343" s="24">
        <f t="shared" si="293"/>
        <v>0</v>
      </c>
      <c r="J2343" s="42"/>
      <c r="T2343" s="42"/>
      <c r="U2343" s="42"/>
      <c r="V2343" s="42"/>
      <c r="W2343" s="42"/>
    </row>
    <row r="2344" spans="1:23">
      <c r="A2344" s="25" t="s">
        <v>975</v>
      </c>
      <c r="B2344" s="4" t="s">
        <v>5045</v>
      </c>
      <c r="C2344" s="36">
        <v>1108</v>
      </c>
      <c r="D2344" s="37">
        <v>218</v>
      </c>
      <c r="E2344" s="36">
        <f t="shared" si="291"/>
        <v>890</v>
      </c>
      <c r="F2344" s="22">
        <f>D2344/C2344</f>
        <v>0.1967509025270758</v>
      </c>
      <c r="G2344" s="52">
        <v>779</v>
      </c>
      <c r="H2344" s="53">
        <v>216</v>
      </c>
      <c r="I2344" s="24">
        <f t="shared" si="293"/>
        <v>27.72785622593068</v>
      </c>
      <c r="J2344" s="42"/>
      <c r="T2344" s="42"/>
      <c r="U2344" s="42"/>
      <c r="V2344" s="42"/>
      <c r="W2344" s="42"/>
    </row>
    <row r="2345" spans="1:23">
      <c r="A2345" s="25" t="s">
        <v>1002</v>
      </c>
      <c r="B2345" s="4" t="s">
        <v>3456</v>
      </c>
      <c r="C2345" s="36">
        <v>1</v>
      </c>
      <c r="D2345" s="37">
        <v>0</v>
      </c>
      <c r="E2345" s="36">
        <f t="shared" si="291"/>
        <v>1</v>
      </c>
      <c r="F2345" s="22" t="s">
        <v>5190</v>
      </c>
      <c r="G2345" s="52">
        <v>1</v>
      </c>
      <c r="H2345" s="53">
        <v>0</v>
      </c>
      <c r="I2345" s="24">
        <f t="shared" si="293"/>
        <v>0</v>
      </c>
      <c r="J2345" s="42"/>
      <c r="T2345" s="42"/>
      <c r="U2345" s="42"/>
      <c r="V2345" s="42"/>
      <c r="W2345" s="42"/>
    </row>
    <row r="2346" spans="1:23">
      <c r="A2346" s="25" t="s">
        <v>764</v>
      </c>
      <c r="B2346" s="4" t="s">
        <v>4988</v>
      </c>
      <c r="C2346" s="36">
        <v>883</v>
      </c>
      <c r="D2346" s="37">
        <v>83</v>
      </c>
      <c r="E2346" s="36">
        <f t="shared" si="291"/>
        <v>800</v>
      </c>
      <c r="F2346" s="22">
        <f t="shared" ref="F2346:F2367" si="294">D2346/C2346</f>
        <v>9.3997734994337487E-2</v>
      </c>
      <c r="G2346" s="52">
        <v>578</v>
      </c>
      <c r="H2346" s="53">
        <v>111</v>
      </c>
      <c r="I2346" s="24">
        <f t="shared" si="293"/>
        <v>19.20415224913495</v>
      </c>
      <c r="J2346" s="42"/>
      <c r="T2346" s="42"/>
      <c r="U2346" s="42"/>
      <c r="V2346" s="42"/>
      <c r="W2346" s="42"/>
    </row>
    <row r="2347" spans="1:23">
      <c r="A2347" s="25" t="s">
        <v>765</v>
      </c>
      <c r="B2347" s="4" t="s">
        <v>4989</v>
      </c>
      <c r="C2347" s="36">
        <v>129</v>
      </c>
      <c r="D2347" s="37">
        <v>3</v>
      </c>
      <c r="E2347" s="36">
        <f t="shared" si="291"/>
        <v>126</v>
      </c>
      <c r="F2347" s="22">
        <f t="shared" si="294"/>
        <v>2.3255813953488372E-2</v>
      </c>
      <c r="G2347" s="52">
        <v>99</v>
      </c>
      <c r="H2347" s="53">
        <v>35</v>
      </c>
      <c r="I2347" s="24">
        <f t="shared" si="293"/>
        <v>35.353535353535356</v>
      </c>
      <c r="J2347" s="42"/>
      <c r="T2347" s="42"/>
      <c r="U2347" s="42"/>
      <c r="V2347" s="42"/>
      <c r="W2347" s="42"/>
    </row>
    <row r="2348" spans="1:23">
      <c r="A2348" s="25" t="s">
        <v>1211</v>
      </c>
      <c r="B2348" s="4" t="s">
        <v>5088</v>
      </c>
      <c r="C2348" s="36">
        <v>4</v>
      </c>
      <c r="D2348" s="37">
        <v>5</v>
      </c>
      <c r="E2348" s="36">
        <f t="shared" si="291"/>
        <v>-1</v>
      </c>
      <c r="F2348" s="22">
        <f t="shared" si="294"/>
        <v>1.25</v>
      </c>
      <c r="G2348" s="52">
        <v>4</v>
      </c>
      <c r="H2348" s="53">
        <v>1</v>
      </c>
      <c r="I2348" s="24">
        <f t="shared" si="293"/>
        <v>25</v>
      </c>
      <c r="J2348" s="42"/>
      <c r="T2348" s="42"/>
      <c r="U2348" s="42"/>
      <c r="V2348" s="42"/>
      <c r="W2348" s="42"/>
    </row>
    <row r="2349" spans="1:23">
      <c r="A2349" s="25" t="s">
        <v>1027</v>
      </c>
      <c r="B2349" s="4" t="s">
        <v>5061</v>
      </c>
      <c r="C2349" s="36">
        <v>52196</v>
      </c>
      <c r="D2349" s="37">
        <v>333</v>
      </c>
      <c r="E2349" s="36">
        <f t="shared" si="291"/>
        <v>51863</v>
      </c>
      <c r="F2349" s="22">
        <f t="shared" si="294"/>
        <v>6.3797992183309065E-3</v>
      </c>
      <c r="G2349" s="52">
        <v>42575</v>
      </c>
      <c r="H2349" s="53">
        <v>12488</v>
      </c>
      <c r="I2349" s="24">
        <f t="shared" si="293"/>
        <v>29.33176746917205</v>
      </c>
      <c r="J2349" s="42"/>
      <c r="T2349" s="42"/>
      <c r="U2349" s="42"/>
      <c r="V2349" s="42"/>
      <c r="W2349" s="42"/>
    </row>
    <row r="2350" spans="1:23" ht="25.5">
      <c r="A2350" s="25" t="s">
        <v>1051</v>
      </c>
      <c r="B2350" s="4" t="s">
        <v>5062</v>
      </c>
      <c r="C2350" s="36">
        <v>19</v>
      </c>
      <c r="D2350" s="37">
        <v>2</v>
      </c>
      <c r="E2350" s="36">
        <f t="shared" ref="E2350:E2381" si="295">C2350-D2350</f>
        <v>17</v>
      </c>
      <c r="F2350" s="22">
        <f t="shared" si="294"/>
        <v>0.10526315789473684</v>
      </c>
      <c r="G2350" s="52">
        <v>12</v>
      </c>
      <c r="H2350" s="53">
        <v>1</v>
      </c>
      <c r="I2350" s="24">
        <f t="shared" ref="I2350:I2381" si="296">H2350/G2350*100</f>
        <v>8.3333333333333321</v>
      </c>
      <c r="J2350" s="42"/>
      <c r="T2350" s="42"/>
      <c r="U2350" s="42"/>
      <c r="V2350" s="42"/>
      <c r="W2350" s="42"/>
    </row>
    <row r="2351" spans="1:23" ht="25.5">
      <c r="A2351" s="25" t="s">
        <v>770</v>
      </c>
      <c r="B2351" s="4" t="s">
        <v>4992</v>
      </c>
      <c r="C2351" s="36">
        <v>87</v>
      </c>
      <c r="D2351" s="37">
        <v>8</v>
      </c>
      <c r="E2351" s="36">
        <f t="shared" si="295"/>
        <v>79</v>
      </c>
      <c r="F2351" s="22">
        <f t="shared" si="294"/>
        <v>9.1954022988505746E-2</v>
      </c>
      <c r="G2351" s="52">
        <v>75</v>
      </c>
      <c r="H2351" s="53">
        <v>27</v>
      </c>
      <c r="I2351" s="24">
        <f t="shared" si="296"/>
        <v>36</v>
      </c>
      <c r="J2351" s="42"/>
      <c r="T2351" s="42"/>
      <c r="U2351" s="42"/>
      <c r="V2351" s="42"/>
      <c r="W2351" s="42"/>
    </row>
    <row r="2352" spans="1:23">
      <c r="A2352" s="25" t="s">
        <v>783</v>
      </c>
      <c r="B2352" s="4" t="s">
        <v>4995</v>
      </c>
      <c r="C2352" s="36">
        <v>8484</v>
      </c>
      <c r="D2352" s="37">
        <v>613</v>
      </c>
      <c r="E2352" s="36">
        <f t="shared" si="295"/>
        <v>7871</v>
      </c>
      <c r="F2352" s="22">
        <f t="shared" si="294"/>
        <v>7.225365393682226E-2</v>
      </c>
      <c r="G2352" s="52">
        <v>5307</v>
      </c>
      <c r="H2352" s="53">
        <v>1234</v>
      </c>
      <c r="I2352" s="24">
        <f t="shared" si="296"/>
        <v>23.252308272093462</v>
      </c>
      <c r="J2352" s="42"/>
      <c r="T2352" s="42"/>
      <c r="U2352" s="42"/>
      <c r="V2352" s="42"/>
      <c r="W2352" s="42"/>
    </row>
    <row r="2353" spans="1:23">
      <c r="A2353" s="25" t="s">
        <v>784</v>
      </c>
      <c r="B2353" s="4" t="s">
        <v>4996</v>
      </c>
      <c r="C2353" s="36">
        <v>29</v>
      </c>
      <c r="D2353" s="37">
        <v>1</v>
      </c>
      <c r="E2353" s="36">
        <f t="shared" si="295"/>
        <v>28</v>
      </c>
      <c r="F2353" s="22">
        <f t="shared" si="294"/>
        <v>3.4482758620689655E-2</v>
      </c>
      <c r="G2353" s="52">
        <v>30</v>
      </c>
      <c r="H2353" s="53">
        <v>14</v>
      </c>
      <c r="I2353" s="24">
        <f t="shared" si="296"/>
        <v>46.666666666666664</v>
      </c>
      <c r="J2353" s="42"/>
      <c r="T2353" s="42"/>
      <c r="U2353" s="42"/>
      <c r="V2353" s="42"/>
      <c r="W2353" s="42"/>
    </row>
    <row r="2354" spans="1:23">
      <c r="A2354" s="25" t="s">
        <v>970</v>
      </c>
      <c r="B2354" s="4" t="s">
        <v>5042</v>
      </c>
      <c r="C2354" s="36">
        <v>511</v>
      </c>
      <c r="D2354" s="37">
        <v>124</v>
      </c>
      <c r="E2354" s="36">
        <f t="shared" si="295"/>
        <v>387</v>
      </c>
      <c r="F2354" s="22">
        <f t="shared" si="294"/>
        <v>0.24266144814090018</v>
      </c>
      <c r="G2354" s="52">
        <v>386</v>
      </c>
      <c r="H2354" s="53">
        <v>102</v>
      </c>
      <c r="I2354" s="24">
        <f t="shared" si="296"/>
        <v>26.424870466321241</v>
      </c>
      <c r="J2354" s="42"/>
      <c r="T2354" s="42"/>
      <c r="U2354" s="42"/>
      <c r="V2354" s="42"/>
      <c r="W2354" s="42"/>
    </row>
    <row r="2355" spans="1:23" ht="25.5">
      <c r="A2355" s="25" t="s">
        <v>772</v>
      </c>
      <c r="B2355" s="4" t="s">
        <v>3255</v>
      </c>
      <c r="C2355" s="36">
        <v>38</v>
      </c>
      <c r="D2355" s="37">
        <v>2</v>
      </c>
      <c r="E2355" s="36">
        <f t="shared" si="295"/>
        <v>36</v>
      </c>
      <c r="F2355" s="22">
        <f t="shared" si="294"/>
        <v>5.2631578947368418E-2</v>
      </c>
      <c r="G2355" s="52">
        <v>30</v>
      </c>
      <c r="H2355" s="53">
        <v>7</v>
      </c>
      <c r="I2355" s="24">
        <f t="shared" si="296"/>
        <v>23.333333333333332</v>
      </c>
      <c r="J2355" s="42"/>
      <c r="T2355" s="42"/>
      <c r="U2355" s="42"/>
      <c r="V2355" s="42"/>
      <c r="W2355" s="42"/>
    </row>
    <row r="2356" spans="1:23">
      <c r="A2356" s="25" t="s">
        <v>771</v>
      </c>
      <c r="B2356" s="4" t="s">
        <v>4993</v>
      </c>
      <c r="C2356" s="36">
        <v>9049</v>
      </c>
      <c r="D2356" s="37">
        <v>877</v>
      </c>
      <c r="E2356" s="36">
        <f t="shared" si="295"/>
        <v>8172</v>
      </c>
      <c r="F2356" s="22">
        <f t="shared" si="294"/>
        <v>9.6916786385235931E-2</v>
      </c>
      <c r="G2356" s="52">
        <v>5944</v>
      </c>
      <c r="H2356" s="53">
        <v>1497</v>
      </c>
      <c r="I2356" s="24">
        <f t="shared" si="296"/>
        <v>25.185060565275908</v>
      </c>
      <c r="J2356" s="42"/>
      <c r="T2356" s="42"/>
      <c r="U2356" s="42"/>
      <c r="V2356" s="42"/>
      <c r="W2356" s="42"/>
    </row>
    <row r="2357" spans="1:23">
      <c r="A2357" s="25" t="s">
        <v>773</v>
      </c>
      <c r="B2357" s="4" t="s">
        <v>3256</v>
      </c>
      <c r="C2357" s="36">
        <v>27</v>
      </c>
      <c r="D2357" s="37">
        <v>127</v>
      </c>
      <c r="E2357" s="36">
        <f t="shared" si="295"/>
        <v>-100</v>
      </c>
      <c r="F2357" s="22">
        <f t="shared" si="294"/>
        <v>4.7037037037037033</v>
      </c>
      <c r="G2357" s="52">
        <v>17</v>
      </c>
      <c r="H2357" s="53">
        <v>2</v>
      </c>
      <c r="I2357" s="24">
        <f t="shared" si="296"/>
        <v>11.76470588235294</v>
      </c>
      <c r="J2357" s="42"/>
      <c r="T2357" s="42"/>
      <c r="U2357" s="42"/>
      <c r="V2357" s="42"/>
      <c r="W2357" s="42"/>
    </row>
    <row r="2358" spans="1:23" ht="38.25">
      <c r="A2358" s="25" t="s">
        <v>774</v>
      </c>
      <c r="B2358" s="4" t="s">
        <v>3257</v>
      </c>
      <c r="C2358" s="36">
        <v>10</v>
      </c>
      <c r="D2358" s="37">
        <v>4</v>
      </c>
      <c r="E2358" s="36">
        <f t="shared" si="295"/>
        <v>6</v>
      </c>
      <c r="F2358" s="22">
        <f t="shared" si="294"/>
        <v>0.4</v>
      </c>
      <c r="G2358" s="52">
        <v>9</v>
      </c>
      <c r="H2358" s="53">
        <v>4</v>
      </c>
      <c r="I2358" s="24">
        <f t="shared" si="296"/>
        <v>44.444444444444443</v>
      </c>
      <c r="J2358" s="42"/>
      <c r="T2358" s="42"/>
      <c r="U2358" s="42"/>
      <c r="V2358" s="42"/>
      <c r="W2358" s="42"/>
    </row>
    <row r="2359" spans="1:23">
      <c r="A2359" s="25" t="s">
        <v>775</v>
      </c>
      <c r="B2359" s="4" t="s">
        <v>3258</v>
      </c>
      <c r="C2359" s="36">
        <v>131</v>
      </c>
      <c r="D2359" s="37">
        <v>17</v>
      </c>
      <c r="E2359" s="36">
        <f t="shared" si="295"/>
        <v>114</v>
      </c>
      <c r="F2359" s="22">
        <f t="shared" si="294"/>
        <v>0.12977099236641221</v>
      </c>
      <c r="G2359" s="52">
        <v>84</v>
      </c>
      <c r="H2359" s="53">
        <v>4</v>
      </c>
      <c r="I2359" s="24">
        <f t="shared" si="296"/>
        <v>4.7619047619047619</v>
      </c>
      <c r="J2359" s="42"/>
      <c r="T2359" s="42"/>
      <c r="U2359" s="42"/>
      <c r="V2359" s="42"/>
      <c r="W2359" s="42"/>
    </row>
    <row r="2360" spans="1:23">
      <c r="A2360" s="25" t="s">
        <v>973</v>
      </c>
      <c r="B2360" s="4" t="s">
        <v>5043</v>
      </c>
      <c r="C2360" s="36">
        <v>2582</v>
      </c>
      <c r="D2360" s="37">
        <v>572</v>
      </c>
      <c r="E2360" s="36">
        <f t="shared" si="295"/>
        <v>2010</v>
      </c>
      <c r="F2360" s="22">
        <f t="shared" si="294"/>
        <v>0.22153369481022464</v>
      </c>
      <c r="G2360" s="52">
        <v>1409</v>
      </c>
      <c r="H2360" s="53">
        <v>184</v>
      </c>
      <c r="I2360" s="24">
        <f t="shared" si="296"/>
        <v>13.058907026259758</v>
      </c>
      <c r="J2360" s="42"/>
      <c r="T2360" s="42"/>
      <c r="U2360" s="42"/>
      <c r="V2360" s="42"/>
      <c r="W2360" s="42"/>
    </row>
    <row r="2361" spans="1:23">
      <c r="A2361" s="25" t="s">
        <v>992</v>
      </c>
      <c r="B2361" s="4" t="s">
        <v>3447</v>
      </c>
      <c r="C2361" s="36">
        <v>1234</v>
      </c>
      <c r="D2361" s="37">
        <v>202</v>
      </c>
      <c r="E2361" s="36">
        <f t="shared" si="295"/>
        <v>1032</v>
      </c>
      <c r="F2361" s="22">
        <f t="shared" si="294"/>
        <v>0.16369529983792544</v>
      </c>
      <c r="G2361" s="52">
        <v>944</v>
      </c>
      <c r="H2361" s="53">
        <v>263</v>
      </c>
      <c r="I2361" s="24">
        <f t="shared" si="296"/>
        <v>27.860169491525422</v>
      </c>
      <c r="J2361" s="42"/>
      <c r="T2361" s="42"/>
      <c r="U2361" s="42"/>
      <c r="V2361" s="42"/>
      <c r="W2361" s="42"/>
    </row>
    <row r="2362" spans="1:23">
      <c r="A2362" s="25" t="s">
        <v>826</v>
      </c>
      <c r="B2362" s="4" t="s">
        <v>5013</v>
      </c>
      <c r="C2362" s="36">
        <v>19</v>
      </c>
      <c r="D2362" s="37">
        <v>2</v>
      </c>
      <c r="E2362" s="36">
        <f t="shared" si="295"/>
        <v>17</v>
      </c>
      <c r="F2362" s="22">
        <f t="shared" si="294"/>
        <v>0.10526315789473684</v>
      </c>
      <c r="G2362" s="52">
        <v>19</v>
      </c>
      <c r="H2362" s="53">
        <v>7</v>
      </c>
      <c r="I2362" s="24">
        <f t="shared" si="296"/>
        <v>36.84210526315789</v>
      </c>
      <c r="J2362" s="42"/>
      <c r="T2362" s="42"/>
      <c r="U2362" s="42"/>
      <c r="V2362" s="42"/>
      <c r="W2362" s="42"/>
    </row>
    <row r="2363" spans="1:23">
      <c r="A2363" s="25" t="s">
        <v>827</v>
      </c>
      <c r="B2363" s="4" t="s">
        <v>3295</v>
      </c>
      <c r="C2363" s="36">
        <v>3</v>
      </c>
      <c r="D2363" s="37">
        <v>20</v>
      </c>
      <c r="E2363" s="36">
        <f t="shared" si="295"/>
        <v>-17</v>
      </c>
      <c r="F2363" s="22">
        <f t="shared" si="294"/>
        <v>6.666666666666667</v>
      </c>
      <c r="G2363" s="52">
        <v>3</v>
      </c>
      <c r="H2363" s="53">
        <v>0</v>
      </c>
      <c r="I2363" s="24">
        <f t="shared" si="296"/>
        <v>0</v>
      </c>
      <c r="J2363" s="42"/>
      <c r="T2363" s="42"/>
      <c r="U2363" s="42"/>
      <c r="V2363" s="42"/>
      <c r="W2363" s="42"/>
    </row>
    <row r="2364" spans="1:23">
      <c r="A2364" s="25" t="s">
        <v>752</v>
      </c>
      <c r="B2364" s="4" t="s">
        <v>4981</v>
      </c>
      <c r="C2364" s="36">
        <v>1952</v>
      </c>
      <c r="D2364" s="37">
        <v>436</v>
      </c>
      <c r="E2364" s="36">
        <f t="shared" si="295"/>
        <v>1516</v>
      </c>
      <c r="F2364" s="22">
        <f t="shared" si="294"/>
        <v>0.22336065573770492</v>
      </c>
      <c r="G2364" s="52">
        <v>1336</v>
      </c>
      <c r="H2364" s="53">
        <v>321</v>
      </c>
      <c r="I2364" s="24">
        <f t="shared" si="296"/>
        <v>24.026946107784429</v>
      </c>
      <c r="J2364" s="42"/>
      <c r="T2364" s="42"/>
      <c r="U2364" s="42"/>
      <c r="V2364" s="42"/>
      <c r="W2364" s="42"/>
    </row>
    <row r="2365" spans="1:23">
      <c r="A2365" s="25" t="s">
        <v>753</v>
      </c>
      <c r="B2365" s="4" t="s">
        <v>4982</v>
      </c>
      <c r="C2365" s="36">
        <v>13</v>
      </c>
      <c r="D2365" s="37">
        <v>1</v>
      </c>
      <c r="E2365" s="36">
        <f t="shared" si="295"/>
        <v>12</v>
      </c>
      <c r="F2365" s="22">
        <f t="shared" si="294"/>
        <v>7.6923076923076927E-2</v>
      </c>
      <c r="G2365" s="52">
        <v>18</v>
      </c>
      <c r="H2365" s="53">
        <v>8</v>
      </c>
      <c r="I2365" s="24">
        <f t="shared" si="296"/>
        <v>44.444444444444443</v>
      </c>
      <c r="J2365" s="42"/>
      <c r="T2365" s="42"/>
      <c r="U2365" s="42"/>
      <c r="V2365" s="42"/>
      <c r="W2365" s="42"/>
    </row>
    <row r="2366" spans="1:23">
      <c r="A2366" s="25" t="s">
        <v>754</v>
      </c>
      <c r="B2366" s="4" t="s">
        <v>4983</v>
      </c>
      <c r="C2366" s="36">
        <v>113</v>
      </c>
      <c r="D2366" s="37">
        <v>2</v>
      </c>
      <c r="E2366" s="36">
        <f t="shared" si="295"/>
        <v>111</v>
      </c>
      <c r="F2366" s="22">
        <f t="shared" si="294"/>
        <v>1.7699115044247787E-2</v>
      </c>
      <c r="G2366" s="52">
        <v>100</v>
      </c>
      <c r="H2366" s="53">
        <v>30</v>
      </c>
      <c r="I2366" s="24">
        <f t="shared" si="296"/>
        <v>30</v>
      </c>
      <c r="J2366" s="42"/>
      <c r="T2366" s="42"/>
      <c r="U2366" s="42"/>
      <c r="V2366" s="42"/>
      <c r="W2366" s="42"/>
    </row>
    <row r="2367" spans="1:23">
      <c r="A2367" s="25" t="s">
        <v>808</v>
      </c>
      <c r="B2367" s="4" t="s">
        <v>5003</v>
      </c>
      <c r="C2367" s="36">
        <v>48</v>
      </c>
      <c r="D2367" s="37">
        <v>1</v>
      </c>
      <c r="E2367" s="36">
        <f t="shared" si="295"/>
        <v>47</v>
      </c>
      <c r="F2367" s="22">
        <f t="shared" si="294"/>
        <v>2.0833333333333332E-2</v>
      </c>
      <c r="G2367" s="52">
        <v>52</v>
      </c>
      <c r="H2367" s="53">
        <v>18</v>
      </c>
      <c r="I2367" s="24">
        <f t="shared" si="296"/>
        <v>34.615384615384613</v>
      </c>
      <c r="J2367" s="42"/>
      <c r="T2367" s="42"/>
      <c r="U2367" s="42"/>
      <c r="V2367" s="42"/>
      <c r="W2367" s="42"/>
    </row>
    <row r="2368" spans="1:23">
      <c r="A2368" s="25" t="s">
        <v>809</v>
      </c>
      <c r="B2368" s="4" t="s">
        <v>5004</v>
      </c>
      <c r="C2368" s="36">
        <v>26</v>
      </c>
      <c r="D2368" s="37">
        <v>0</v>
      </c>
      <c r="E2368" s="36">
        <f t="shared" si="295"/>
        <v>26</v>
      </c>
      <c r="F2368" s="22" t="s">
        <v>5190</v>
      </c>
      <c r="G2368" s="52">
        <v>30</v>
      </c>
      <c r="H2368" s="53">
        <v>11</v>
      </c>
      <c r="I2368" s="24">
        <f t="shared" si="296"/>
        <v>36.666666666666664</v>
      </c>
      <c r="J2368" s="42"/>
      <c r="T2368" s="42"/>
      <c r="U2368" s="42"/>
      <c r="V2368" s="42"/>
      <c r="W2368" s="42"/>
    </row>
    <row r="2369" spans="1:23">
      <c r="A2369" s="25" t="s">
        <v>810</v>
      </c>
      <c r="B2369" s="4" t="s">
        <v>5005</v>
      </c>
      <c r="C2369" s="36">
        <v>325</v>
      </c>
      <c r="D2369" s="37">
        <v>68</v>
      </c>
      <c r="E2369" s="36">
        <f t="shared" si="295"/>
        <v>257</v>
      </c>
      <c r="F2369" s="22">
        <f>D2369/C2369</f>
        <v>0.20923076923076922</v>
      </c>
      <c r="G2369" s="52">
        <v>214</v>
      </c>
      <c r="H2369" s="53">
        <v>42</v>
      </c>
      <c r="I2369" s="24">
        <f t="shared" si="296"/>
        <v>19.626168224299064</v>
      </c>
      <c r="J2369" s="42"/>
      <c r="T2369" s="42"/>
      <c r="U2369" s="42"/>
      <c r="V2369" s="42"/>
      <c r="W2369" s="42"/>
    </row>
    <row r="2370" spans="1:23">
      <c r="A2370" s="25" t="s">
        <v>1373</v>
      </c>
      <c r="B2370" s="4" t="s">
        <v>5107</v>
      </c>
      <c r="C2370" s="36">
        <v>17368</v>
      </c>
      <c r="D2370" s="37">
        <v>3203</v>
      </c>
      <c r="E2370" s="36">
        <f t="shared" si="295"/>
        <v>14165</v>
      </c>
      <c r="F2370" s="22">
        <f>D2370/C2370</f>
        <v>0.18441962229387379</v>
      </c>
      <c r="G2370" s="52">
        <v>13418</v>
      </c>
      <c r="H2370" s="53">
        <v>3335</v>
      </c>
      <c r="I2370" s="24">
        <f t="shared" si="296"/>
        <v>24.854672827545087</v>
      </c>
      <c r="J2370" s="42"/>
      <c r="T2370" s="42"/>
      <c r="U2370" s="42"/>
      <c r="V2370" s="42"/>
      <c r="W2370" s="42"/>
    </row>
    <row r="2371" spans="1:23">
      <c r="A2371" s="25" t="s">
        <v>904</v>
      </c>
      <c r="B2371" s="4" t="s">
        <v>5028</v>
      </c>
      <c r="C2371" s="36">
        <v>289</v>
      </c>
      <c r="D2371" s="37">
        <v>4</v>
      </c>
      <c r="E2371" s="36">
        <f t="shared" si="295"/>
        <v>285</v>
      </c>
      <c r="F2371" s="22">
        <f>D2371/C2371</f>
        <v>1.384083044982699E-2</v>
      </c>
      <c r="G2371" s="52">
        <v>198</v>
      </c>
      <c r="H2371" s="53">
        <v>27</v>
      </c>
      <c r="I2371" s="24">
        <f t="shared" si="296"/>
        <v>13.636363636363635</v>
      </c>
      <c r="J2371" s="42"/>
      <c r="T2371" s="42"/>
      <c r="U2371" s="42"/>
      <c r="V2371" s="42"/>
      <c r="W2371" s="42"/>
    </row>
    <row r="2372" spans="1:23">
      <c r="A2372" s="25" t="s">
        <v>905</v>
      </c>
      <c r="B2372" s="4" t="s">
        <v>3369</v>
      </c>
      <c r="C2372" s="36">
        <v>1082</v>
      </c>
      <c r="D2372" s="37">
        <v>6</v>
      </c>
      <c r="E2372" s="36">
        <f t="shared" si="295"/>
        <v>1076</v>
      </c>
      <c r="F2372" s="22">
        <f>D2372/C2372</f>
        <v>5.5452865064695009E-3</v>
      </c>
      <c r="G2372" s="52">
        <v>1025</v>
      </c>
      <c r="H2372" s="53">
        <v>395</v>
      </c>
      <c r="I2372" s="24">
        <f t="shared" si="296"/>
        <v>38.536585365853661</v>
      </c>
      <c r="J2372" s="42"/>
      <c r="T2372" s="42"/>
      <c r="U2372" s="42"/>
      <c r="V2372" s="42"/>
      <c r="W2372" s="42"/>
    </row>
    <row r="2373" spans="1:23">
      <c r="A2373" s="25" t="s">
        <v>1255</v>
      </c>
      <c r="B2373" s="4" t="s">
        <v>5096</v>
      </c>
      <c r="C2373" s="36">
        <v>8350</v>
      </c>
      <c r="D2373" s="37">
        <v>32</v>
      </c>
      <c r="E2373" s="36">
        <f t="shared" si="295"/>
        <v>8318</v>
      </c>
      <c r="F2373" s="22">
        <f>D2373/C2373</f>
        <v>3.8323353293413173E-3</v>
      </c>
      <c r="G2373" s="52">
        <v>5180</v>
      </c>
      <c r="H2373" s="53">
        <v>593</v>
      </c>
      <c r="I2373" s="24">
        <f t="shared" si="296"/>
        <v>11.447876447876448</v>
      </c>
      <c r="J2373" s="42"/>
      <c r="T2373" s="42"/>
      <c r="U2373" s="42"/>
      <c r="V2373" s="42"/>
      <c r="W2373" s="42"/>
    </row>
    <row r="2374" spans="1:23">
      <c r="A2374" s="25" t="s">
        <v>811</v>
      </c>
      <c r="B2374" s="4" t="s">
        <v>5006</v>
      </c>
      <c r="C2374" s="36">
        <v>112</v>
      </c>
      <c r="D2374" s="37">
        <v>0</v>
      </c>
      <c r="E2374" s="36">
        <f t="shared" si="295"/>
        <v>112</v>
      </c>
      <c r="F2374" s="22" t="s">
        <v>5190</v>
      </c>
      <c r="G2374" s="52">
        <v>98</v>
      </c>
      <c r="H2374" s="53">
        <v>42</v>
      </c>
      <c r="I2374" s="24">
        <f t="shared" si="296"/>
        <v>42.857142857142854</v>
      </c>
      <c r="J2374" s="42"/>
      <c r="T2374" s="42"/>
      <c r="U2374" s="42"/>
      <c r="V2374" s="42"/>
      <c r="W2374" s="42"/>
    </row>
    <row r="2375" spans="1:23">
      <c r="A2375" s="25" t="s">
        <v>755</v>
      </c>
      <c r="B2375" s="4" t="s">
        <v>4984</v>
      </c>
      <c r="C2375" s="36">
        <v>33</v>
      </c>
      <c r="D2375" s="37">
        <v>0</v>
      </c>
      <c r="E2375" s="36">
        <f t="shared" si="295"/>
        <v>33</v>
      </c>
      <c r="F2375" s="22" t="s">
        <v>5190</v>
      </c>
      <c r="G2375" s="52">
        <v>32</v>
      </c>
      <c r="H2375" s="53">
        <v>14</v>
      </c>
      <c r="I2375" s="24">
        <f t="shared" si="296"/>
        <v>43.75</v>
      </c>
      <c r="J2375" s="42"/>
      <c r="T2375" s="42"/>
      <c r="U2375" s="42"/>
      <c r="V2375" s="42"/>
      <c r="W2375" s="42"/>
    </row>
    <row r="2376" spans="1:23">
      <c r="A2376" s="25" t="s">
        <v>1152</v>
      </c>
      <c r="B2376" s="4" t="s">
        <v>5077</v>
      </c>
      <c r="C2376" s="36">
        <v>13</v>
      </c>
      <c r="D2376" s="37">
        <v>11</v>
      </c>
      <c r="E2376" s="36">
        <f t="shared" si="295"/>
        <v>2</v>
      </c>
      <c r="F2376" s="22">
        <f>D2376/C2376</f>
        <v>0.84615384615384615</v>
      </c>
      <c r="G2376" s="52">
        <v>9</v>
      </c>
      <c r="H2376" s="53">
        <v>2</v>
      </c>
      <c r="I2376" s="24">
        <f t="shared" si="296"/>
        <v>22.222222222222221</v>
      </c>
      <c r="J2376" s="42"/>
      <c r="T2376" s="42"/>
      <c r="U2376" s="42"/>
      <c r="V2376" s="42"/>
      <c r="W2376" s="42"/>
    </row>
    <row r="2377" spans="1:23">
      <c r="A2377" s="25" t="s">
        <v>1184</v>
      </c>
      <c r="B2377" s="4" t="s">
        <v>5086</v>
      </c>
      <c r="C2377" s="36">
        <v>12734</v>
      </c>
      <c r="D2377" s="37">
        <v>1201</v>
      </c>
      <c r="E2377" s="36">
        <f t="shared" si="295"/>
        <v>11533</v>
      </c>
      <c r="F2377" s="22">
        <f>D2377/C2377</f>
        <v>9.4314433799277522E-2</v>
      </c>
      <c r="G2377" s="52">
        <v>8172</v>
      </c>
      <c r="H2377" s="53">
        <v>1330</v>
      </c>
      <c r="I2377" s="24">
        <f t="shared" si="296"/>
        <v>16.275085658345571</v>
      </c>
      <c r="J2377" s="42"/>
      <c r="T2377" s="42"/>
      <c r="U2377" s="42"/>
      <c r="V2377" s="42"/>
      <c r="W2377" s="42"/>
    </row>
    <row r="2378" spans="1:23">
      <c r="A2378" s="25" t="s">
        <v>828</v>
      </c>
      <c r="B2378" s="4" t="s">
        <v>5014</v>
      </c>
      <c r="C2378" s="36">
        <v>33</v>
      </c>
      <c r="D2378" s="37">
        <v>0</v>
      </c>
      <c r="E2378" s="36">
        <f t="shared" si="295"/>
        <v>33</v>
      </c>
      <c r="F2378" s="22" t="s">
        <v>5190</v>
      </c>
      <c r="G2378" s="52">
        <v>26</v>
      </c>
      <c r="H2378" s="53">
        <v>11</v>
      </c>
      <c r="I2378" s="24">
        <f t="shared" si="296"/>
        <v>42.307692307692307</v>
      </c>
      <c r="J2378" s="42"/>
      <c r="T2378" s="42"/>
      <c r="U2378" s="42"/>
      <c r="V2378" s="42"/>
      <c r="W2378" s="42"/>
    </row>
    <row r="2379" spans="1:23" ht="25.5">
      <c r="A2379" s="25" t="s">
        <v>766</v>
      </c>
      <c r="B2379" s="4" t="s">
        <v>4990</v>
      </c>
      <c r="C2379" s="36">
        <v>788</v>
      </c>
      <c r="D2379" s="37">
        <v>16</v>
      </c>
      <c r="E2379" s="36">
        <f t="shared" si="295"/>
        <v>772</v>
      </c>
      <c r="F2379" s="22">
        <f t="shared" ref="F2379:F2390" si="297">D2379/C2379</f>
        <v>2.030456852791878E-2</v>
      </c>
      <c r="G2379" s="52">
        <v>600</v>
      </c>
      <c r="H2379" s="53">
        <v>149</v>
      </c>
      <c r="I2379" s="24">
        <f t="shared" si="296"/>
        <v>24.833333333333332</v>
      </c>
      <c r="J2379" s="42"/>
      <c r="T2379" s="42"/>
      <c r="U2379" s="42"/>
      <c r="V2379" s="42"/>
      <c r="W2379" s="42"/>
    </row>
    <row r="2380" spans="1:23">
      <c r="A2380" s="25" t="s">
        <v>1090</v>
      </c>
      <c r="B2380" s="4" t="s">
        <v>3544</v>
      </c>
      <c r="C2380" s="36">
        <v>6</v>
      </c>
      <c r="D2380" s="37">
        <v>2</v>
      </c>
      <c r="E2380" s="36">
        <f t="shared" si="295"/>
        <v>4</v>
      </c>
      <c r="F2380" s="22">
        <f t="shared" si="297"/>
        <v>0.33333333333333331</v>
      </c>
      <c r="G2380" s="52">
        <v>2</v>
      </c>
      <c r="H2380" s="53">
        <v>0</v>
      </c>
      <c r="I2380" s="24">
        <f t="shared" si="296"/>
        <v>0</v>
      </c>
      <c r="J2380" s="42"/>
      <c r="T2380" s="42"/>
      <c r="U2380" s="42"/>
      <c r="V2380" s="42"/>
      <c r="W2380" s="42"/>
    </row>
    <row r="2381" spans="1:23">
      <c r="A2381" s="25" t="s">
        <v>1374</v>
      </c>
      <c r="B2381" s="4" t="s">
        <v>5108</v>
      </c>
      <c r="C2381" s="36">
        <v>117</v>
      </c>
      <c r="D2381" s="37">
        <v>22</v>
      </c>
      <c r="E2381" s="36">
        <f t="shared" si="295"/>
        <v>95</v>
      </c>
      <c r="F2381" s="22">
        <f t="shared" si="297"/>
        <v>0.18803418803418803</v>
      </c>
      <c r="G2381" s="52">
        <v>84</v>
      </c>
      <c r="H2381" s="53">
        <v>9</v>
      </c>
      <c r="I2381" s="24">
        <f t="shared" si="296"/>
        <v>10.714285714285714</v>
      </c>
      <c r="J2381" s="42"/>
      <c r="T2381" s="42"/>
      <c r="U2381" s="42"/>
      <c r="V2381" s="42"/>
      <c r="W2381" s="42"/>
    </row>
    <row r="2382" spans="1:23">
      <c r="A2382" s="25" t="s">
        <v>911</v>
      </c>
      <c r="B2382" s="4" t="s">
        <v>5033</v>
      </c>
      <c r="C2382" s="36">
        <v>1840</v>
      </c>
      <c r="D2382" s="37">
        <v>22</v>
      </c>
      <c r="E2382" s="36">
        <f t="shared" ref="E2382:E2413" si="298">C2382-D2382</f>
        <v>1818</v>
      </c>
      <c r="F2382" s="22">
        <f t="shared" si="297"/>
        <v>1.1956521739130435E-2</v>
      </c>
      <c r="G2382" s="52">
        <v>1286</v>
      </c>
      <c r="H2382" s="53">
        <v>289</v>
      </c>
      <c r="I2382" s="24">
        <f t="shared" ref="I2382:I2413" si="299">H2382/G2382*100</f>
        <v>22.472783825816485</v>
      </c>
      <c r="J2382" s="42"/>
      <c r="T2382" s="42"/>
      <c r="U2382" s="42"/>
      <c r="V2382" s="42"/>
      <c r="W2382" s="42"/>
    </row>
    <row r="2383" spans="1:23">
      <c r="A2383" s="25" t="s">
        <v>1052</v>
      </c>
      <c r="B2383" s="4" t="s">
        <v>5063</v>
      </c>
      <c r="C2383" s="36">
        <v>1657</v>
      </c>
      <c r="D2383" s="37">
        <v>65</v>
      </c>
      <c r="E2383" s="36">
        <f t="shared" si="298"/>
        <v>1592</v>
      </c>
      <c r="F2383" s="22">
        <f t="shared" si="297"/>
        <v>3.9227519613759809E-2</v>
      </c>
      <c r="G2383" s="52">
        <v>925</v>
      </c>
      <c r="H2383" s="53">
        <v>55</v>
      </c>
      <c r="I2383" s="24">
        <f t="shared" si="299"/>
        <v>5.9459459459459465</v>
      </c>
      <c r="J2383" s="42"/>
      <c r="T2383" s="42"/>
      <c r="U2383" s="42"/>
      <c r="V2383" s="42"/>
      <c r="W2383" s="42"/>
    </row>
    <row r="2384" spans="1:23">
      <c r="A2384" s="25" t="s">
        <v>993</v>
      </c>
      <c r="B2384" s="4" t="s">
        <v>5053</v>
      </c>
      <c r="C2384" s="36">
        <v>2563</v>
      </c>
      <c r="D2384" s="37">
        <v>709</v>
      </c>
      <c r="E2384" s="36">
        <f t="shared" si="298"/>
        <v>1854</v>
      </c>
      <c r="F2384" s="22">
        <f t="shared" si="297"/>
        <v>0.27662895044869296</v>
      </c>
      <c r="G2384" s="52">
        <v>1698</v>
      </c>
      <c r="H2384" s="53">
        <v>192</v>
      </c>
      <c r="I2384" s="24">
        <f t="shared" si="299"/>
        <v>11.307420494699647</v>
      </c>
      <c r="J2384" s="42"/>
      <c r="T2384" s="42"/>
      <c r="U2384" s="42"/>
      <c r="V2384" s="42"/>
      <c r="W2384" s="42"/>
    </row>
    <row r="2385" spans="1:23" ht="25.5">
      <c r="A2385" s="25" t="s">
        <v>793</v>
      </c>
      <c r="B2385" s="4" t="s">
        <v>3272</v>
      </c>
      <c r="C2385" s="36">
        <v>8</v>
      </c>
      <c r="D2385" s="37">
        <v>18</v>
      </c>
      <c r="E2385" s="36">
        <f t="shared" si="298"/>
        <v>-10</v>
      </c>
      <c r="F2385" s="22">
        <f t="shared" si="297"/>
        <v>2.25</v>
      </c>
      <c r="G2385" s="52">
        <v>4</v>
      </c>
      <c r="H2385" s="53">
        <v>2</v>
      </c>
      <c r="I2385" s="24">
        <f t="shared" si="299"/>
        <v>50</v>
      </c>
      <c r="J2385" s="42"/>
      <c r="T2385" s="42"/>
      <c r="U2385" s="42"/>
      <c r="V2385" s="42"/>
      <c r="W2385" s="42"/>
    </row>
    <row r="2386" spans="1:23" ht="25.5">
      <c r="A2386" s="25" t="s">
        <v>791</v>
      </c>
      <c r="B2386" s="4" t="s">
        <v>3270</v>
      </c>
      <c r="C2386" s="36">
        <v>66</v>
      </c>
      <c r="D2386" s="37">
        <v>13</v>
      </c>
      <c r="E2386" s="36">
        <f t="shared" si="298"/>
        <v>53</v>
      </c>
      <c r="F2386" s="22">
        <f t="shared" si="297"/>
        <v>0.19696969696969696</v>
      </c>
      <c r="G2386" s="52">
        <v>31</v>
      </c>
      <c r="H2386" s="53">
        <v>0</v>
      </c>
      <c r="I2386" s="24">
        <f t="shared" si="299"/>
        <v>0</v>
      </c>
      <c r="J2386" s="42"/>
      <c r="T2386" s="42"/>
      <c r="U2386" s="42"/>
      <c r="V2386" s="42"/>
      <c r="W2386" s="42"/>
    </row>
    <row r="2387" spans="1:23" ht="25.5">
      <c r="A2387" s="25" t="s">
        <v>792</v>
      </c>
      <c r="B2387" s="4" t="s">
        <v>3271</v>
      </c>
      <c r="C2387" s="36">
        <v>350</v>
      </c>
      <c r="D2387" s="37">
        <v>9</v>
      </c>
      <c r="E2387" s="36">
        <f t="shared" si="298"/>
        <v>341</v>
      </c>
      <c r="F2387" s="22">
        <f t="shared" si="297"/>
        <v>2.5714285714285714E-2</v>
      </c>
      <c r="G2387" s="52">
        <v>190</v>
      </c>
      <c r="H2387" s="53">
        <v>9</v>
      </c>
      <c r="I2387" s="24">
        <f t="shared" si="299"/>
        <v>4.7368421052631584</v>
      </c>
      <c r="J2387" s="42"/>
      <c r="T2387" s="42"/>
      <c r="U2387" s="42"/>
      <c r="V2387" s="42"/>
      <c r="W2387" s="42"/>
    </row>
    <row r="2388" spans="1:23">
      <c r="A2388" s="25" t="s">
        <v>960</v>
      </c>
      <c r="B2388" s="4" t="s">
        <v>5041</v>
      </c>
      <c r="C2388" s="36">
        <v>156</v>
      </c>
      <c r="D2388" s="37">
        <v>13</v>
      </c>
      <c r="E2388" s="36">
        <f t="shared" si="298"/>
        <v>143</v>
      </c>
      <c r="F2388" s="22">
        <f t="shared" si="297"/>
        <v>8.3333333333333329E-2</v>
      </c>
      <c r="G2388" s="52">
        <v>110</v>
      </c>
      <c r="H2388" s="53">
        <v>29</v>
      </c>
      <c r="I2388" s="24">
        <f t="shared" si="299"/>
        <v>26.36363636363636</v>
      </c>
      <c r="J2388" s="42"/>
      <c r="T2388" s="42"/>
      <c r="U2388" s="42"/>
      <c r="V2388" s="42"/>
      <c r="W2388" s="42"/>
    </row>
    <row r="2389" spans="1:23">
      <c r="A2389" s="25" t="s">
        <v>794</v>
      </c>
      <c r="B2389" s="4" t="s">
        <v>3273</v>
      </c>
      <c r="C2389" s="36">
        <v>320</v>
      </c>
      <c r="D2389" s="37">
        <v>338</v>
      </c>
      <c r="E2389" s="36">
        <f t="shared" si="298"/>
        <v>-18</v>
      </c>
      <c r="F2389" s="22">
        <f t="shared" si="297"/>
        <v>1.0562499999999999</v>
      </c>
      <c r="G2389" s="52">
        <v>200</v>
      </c>
      <c r="H2389" s="53">
        <v>21</v>
      </c>
      <c r="I2389" s="24">
        <f t="shared" si="299"/>
        <v>10.5</v>
      </c>
      <c r="J2389" s="42"/>
      <c r="T2389" s="42"/>
      <c r="U2389" s="42"/>
      <c r="V2389" s="42"/>
      <c r="W2389" s="42"/>
    </row>
    <row r="2390" spans="1:23">
      <c r="A2390" s="25" t="s">
        <v>795</v>
      </c>
      <c r="B2390" s="4" t="s">
        <v>3274</v>
      </c>
      <c r="C2390" s="36">
        <v>949</v>
      </c>
      <c r="D2390" s="37">
        <v>97</v>
      </c>
      <c r="E2390" s="36">
        <f t="shared" si="298"/>
        <v>852</v>
      </c>
      <c r="F2390" s="22">
        <f t="shared" si="297"/>
        <v>0.10221285563751317</v>
      </c>
      <c r="G2390" s="52">
        <v>610</v>
      </c>
      <c r="H2390" s="53">
        <v>57</v>
      </c>
      <c r="I2390" s="24">
        <f t="shared" si="299"/>
        <v>9.3442622950819683</v>
      </c>
      <c r="J2390" s="42"/>
      <c r="T2390" s="42"/>
      <c r="U2390" s="42"/>
      <c r="V2390" s="42"/>
      <c r="W2390" s="42"/>
    </row>
    <row r="2391" spans="1:23">
      <c r="A2391" s="25" t="s">
        <v>934</v>
      </c>
      <c r="B2391" s="4" t="s">
        <v>5036</v>
      </c>
      <c r="C2391" s="36">
        <v>263</v>
      </c>
      <c r="D2391" s="37">
        <v>0</v>
      </c>
      <c r="E2391" s="36">
        <f t="shared" si="298"/>
        <v>263</v>
      </c>
      <c r="F2391" s="22" t="s">
        <v>5190</v>
      </c>
      <c r="G2391" s="52">
        <v>133</v>
      </c>
      <c r="H2391" s="53">
        <v>29</v>
      </c>
      <c r="I2391" s="24">
        <f t="shared" si="299"/>
        <v>21.804511278195488</v>
      </c>
      <c r="J2391" s="42"/>
      <c r="T2391" s="42"/>
      <c r="U2391" s="42"/>
      <c r="V2391" s="42"/>
      <c r="W2391" s="42"/>
    </row>
    <row r="2392" spans="1:23">
      <c r="A2392" s="25" t="s">
        <v>796</v>
      </c>
      <c r="B2392" s="4" t="s">
        <v>3275</v>
      </c>
      <c r="C2392" s="36">
        <v>44</v>
      </c>
      <c r="D2392" s="37">
        <v>17</v>
      </c>
      <c r="E2392" s="36">
        <f t="shared" si="298"/>
        <v>27</v>
      </c>
      <c r="F2392" s="22">
        <f>D2392/C2392</f>
        <v>0.38636363636363635</v>
      </c>
      <c r="G2392" s="52">
        <v>19</v>
      </c>
      <c r="H2392" s="53">
        <v>2</v>
      </c>
      <c r="I2392" s="24">
        <f t="shared" si="299"/>
        <v>10.526315789473683</v>
      </c>
      <c r="J2392" s="42"/>
      <c r="T2392" s="42"/>
      <c r="U2392" s="42"/>
      <c r="V2392" s="42"/>
      <c r="W2392" s="42"/>
    </row>
    <row r="2393" spans="1:23">
      <c r="A2393" s="25" t="s">
        <v>790</v>
      </c>
      <c r="B2393" s="4" t="s">
        <v>4998</v>
      </c>
      <c r="C2393" s="36">
        <v>34199</v>
      </c>
      <c r="D2393" s="37">
        <v>711</v>
      </c>
      <c r="E2393" s="36">
        <f t="shared" si="298"/>
        <v>33488</v>
      </c>
      <c r="F2393" s="22">
        <f>D2393/C2393</f>
        <v>2.0790081581332786E-2</v>
      </c>
      <c r="G2393" s="52">
        <v>24544</v>
      </c>
      <c r="H2393" s="53">
        <v>6671</v>
      </c>
      <c r="I2393" s="24">
        <f t="shared" si="299"/>
        <v>27.179758800521515</v>
      </c>
      <c r="J2393" s="42"/>
      <c r="T2393" s="42"/>
      <c r="U2393" s="42"/>
      <c r="V2393" s="42"/>
      <c r="W2393" s="42"/>
    </row>
    <row r="2394" spans="1:23" ht="25.5">
      <c r="A2394" s="25" t="s">
        <v>797</v>
      </c>
      <c r="B2394" s="4" t="s">
        <v>3276</v>
      </c>
      <c r="C2394" s="36">
        <v>89</v>
      </c>
      <c r="D2394" s="37">
        <v>67</v>
      </c>
      <c r="E2394" s="36">
        <f t="shared" si="298"/>
        <v>22</v>
      </c>
      <c r="F2394" s="22">
        <f>D2394/C2394</f>
        <v>0.7528089887640449</v>
      </c>
      <c r="G2394" s="52">
        <v>50</v>
      </c>
      <c r="H2394" s="53">
        <v>1</v>
      </c>
      <c r="I2394" s="24">
        <f t="shared" si="299"/>
        <v>2</v>
      </c>
      <c r="J2394" s="42"/>
      <c r="T2394" s="42"/>
      <c r="U2394" s="42"/>
      <c r="V2394" s="42"/>
      <c r="W2394" s="42"/>
    </row>
    <row r="2395" spans="1:23">
      <c r="A2395" s="25" t="s">
        <v>798</v>
      </c>
      <c r="B2395" s="4" t="s">
        <v>4999</v>
      </c>
      <c r="C2395" s="36">
        <v>3229</v>
      </c>
      <c r="D2395" s="37">
        <v>11</v>
      </c>
      <c r="E2395" s="36">
        <f t="shared" si="298"/>
        <v>3218</v>
      </c>
      <c r="F2395" s="22">
        <f>D2395/C2395</f>
        <v>3.4066274388355527E-3</v>
      </c>
      <c r="G2395" s="52">
        <v>2500</v>
      </c>
      <c r="H2395" s="53">
        <v>567</v>
      </c>
      <c r="I2395" s="24">
        <f t="shared" si="299"/>
        <v>22.68</v>
      </c>
      <c r="J2395" s="42"/>
      <c r="T2395" s="42"/>
      <c r="U2395" s="42"/>
      <c r="V2395" s="42"/>
      <c r="W2395" s="42"/>
    </row>
    <row r="2396" spans="1:23">
      <c r="A2396" s="25" t="s">
        <v>785</v>
      </c>
      <c r="B2396" s="4" t="s">
        <v>4997</v>
      </c>
      <c r="C2396" s="36">
        <v>1037</v>
      </c>
      <c r="D2396" s="37">
        <v>37</v>
      </c>
      <c r="E2396" s="36">
        <f t="shared" si="298"/>
        <v>1000</v>
      </c>
      <c r="F2396" s="22">
        <f>D2396/C2396</f>
        <v>3.5679845708775311E-2</v>
      </c>
      <c r="G2396" s="52">
        <v>477</v>
      </c>
      <c r="H2396" s="53">
        <v>10</v>
      </c>
      <c r="I2396" s="24">
        <f t="shared" si="299"/>
        <v>2.0964360587002098</v>
      </c>
      <c r="J2396" s="42"/>
      <c r="T2396" s="42"/>
      <c r="U2396" s="42"/>
      <c r="V2396" s="42"/>
      <c r="W2396" s="42"/>
    </row>
    <row r="2397" spans="1:23">
      <c r="A2397" s="25" t="s">
        <v>756</v>
      </c>
      <c r="B2397" s="4" t="s">
        <v>4985</v>
      </c>
      <c r="C2397" s="36">
        <v>17</v>
      </c>
      <c r="D2397" s="37">
        <v>0</v>
      </c>
      <c r="E2397" s="36">
        <f t="shared" si="298"/>
        <v>17</v>
      </c>
      <c r="F2397" s="22" t="s">
        <v>5190</v>
      </c>
      <c r="G2397" s="52">
        <v>16</v>
      </c>
      <c r="H2397" s="53">
        <v>6</v>
      </c>
      <c r="I2397" s="24">
        <f t="shared" si="299"/>
        <v>37.5</v>
      </c>
      <c r="J2397" s="42"/>
      <c r="T2397" s="42"/>
      <c r="U2397" s="42"/>
      <c r="V2397" s="42"/>
      <c r="W2397" s="42"/>
    </row>
    <row r="2398" spans="1:23">
      <c r="A2398" s="25" t="s">
        <v>757</v>
      </c>
      <c r="B2398" s="4" t="s">
        <v>3248</v>
      </c>
      <c r="C2398" s="36">
        <v>17</v>
      </c>
      <c r="D2398" s="37">
        <v>3</v>
      </c>
      <c r="E2398" s="36">
        <f t="shared" si="298"/>
        <v>14</v>
      </c>
      <c r="F2398" s="22">
        <f>D2398/C2398</f>
        <v>0.17647058823529413</v>
      </c>
      <c r="G2398" s="52">
        <v>18</v>
      </c>
      <c r="H2398" s="53">
        <v>8</v>
      </c>
      <c r="I2398" s="24">
        <f t="shared" si="299"/>
        <v>44.444444444444443</v>
      </c>
      <c r="J2398" s="42"/>
      <c r="T2398" s="42"/>
      <c r="U2398" s="42"/>
      <c r="V2398" s="42"/>
      <c r="W2398" s="42"/>
    </row>
    <row r="2399" spans="1:23">
      <c r="A2399" s="25" t="s">
        <v>947</v>
      </c>
      <c r="B2399" s="4" t="s">
        <v>5037</v>
      </c>
      <c r="C2399" s="36">
        <v>139</v>
      </c>
      <c r="D2399" s="37">
        <v>0</v>
      </c>
      <c r="E2399" s="36">
        <f t="shared" si="298"/>
        <v>139</v>
      </c>
      <c r="F2399" s="22" t="s">
        <v>5190</v>
      </c>
      <c r="G2399" s="52">
        <v>56</v>
      </c>
      <c r="H2399" s="53">
        <v>4</v>
      </c>
      <c r="I2399" s="24">
        <f t="shared" si="299"/>
        <v>7.1428571428571423</v>
      </c>
      <c r="J2399" s="42"/>
      <c r="T2399" s="42"/>
      <c r="U2399" s="42"/>
      <c r="V2399" s="42"/>
      <c r="W2399" s="42"/>
    </row>
    <row r="2400" spans="1:23">
      <c r="A2400" s="25" t="s">
        <v>829</v>
      </c>
      <c r="B2400" s="4" t="s">
        <v>3296</v>
      </c>
      <c r="C2400" s="36">
        <v>12</v>
      </c>
      <c r="D2400" s="37">
        <v>1</v>
      </c>
      <c r="E2400" s="36">
        <f t="shared" si="298"/>
        <v>11</v>
      </c>
      <c r="F2400" s="22">
        <f t="shared" ref="F2400:F2408" si="300">D2400/C2400</f>
        <v>8.3333333333333329E-2</v>
      </c>
      <c r="G2400" s="52">
        <v>17</v>
      </c>
      <c r="H2400" s="53">
        <v>11</v>
      </c>
      <c r="I2400" s="24">
        <f t="shared" si="299"/>
        <v>64.705882352941174</v>
      </c>
      <c r="J2400" s="42"/>
      <c r="T2400" s="42"/>
      <c r="U2400" s="42"/>
      <c r="V2400" s="42"/>
      <c r="W2400" s="42"/>
    </row>
    <row r="2401" spans="1:23">
      <c r="A2401" s="25" t="s">
        <v>1251</v>
      </c>
      <c r="B2401" s="4" t="s">
        <v>5095</v>
      </c>
      <c r="C2401" s="36">
        <v>2605</v>
      </c>
      <c r="D2401" s="37">
        <v>172</v>
      </c>
      <c r="E2401" s="36">
        <f t="shared" si="298"/>
        <v>2433</v>
      </c>
      <c r="F2401" s="22">
        <f t="shared" si="300"/>
        <v>6.6026871401151627E-2</v>
      </c>
      <c r="G2401" s="52">
        <v>2099</v>
      </c>
      <c r="H2401" s="53">
        <v>552</v>
      </c>
      <c r="I2401" s="24">
        <f t="shared" si="299"/>
        <v>26.29823725583611</v>
      </c>
      <c r="J2401" s="42"/>
      <c r="T2401" s="42"/>
      <c r="U2401" s="42"/>
      <c r="V2401" s="42"/>
      <c r="W2401" s="42"/>
    </row>
    <row r="2402" spans="1:23">
      <c r="A2402" s="25" t="s">
        <v>830</v>
      </c>
      <c r="B2402" s="4" t="s">
        <v>5015</v>
      </c>
      <c r="C2402" s="36">
        <v>284</v>
      </c>
      <c r="D2402" s="37">
        <v>14</v>
      </c>
      <c r="E2402" s="36">
        <f t="shared" si="298"/>
        <v>270</v>
      </c>
      <c r="F2402" s="22">
        <f t="shared" si="300"/>
        <v>4.9295774647887321E-2</v>
      </c>
      <c r="G2402" s="52">
        <v>277</v>
      </c>
      <c r="H2402" s="53">
        <v>87</v>
      </c>
      <c r="I2402" s="24">
        <f t="shared" si="299"/>
        <v>31.40794223826715</v>
      </c>
      <c r="J2402" s="42"/>
      <c r="T2402" s="42"/>
      <c r="U2402" s="42"/>
      <c r="V2402" s="42"/>
      <c r="W2402" s="42"/>
    </row>
    <row r="2403" spans="1:23" ht="25.5">
      <c r="A2403" s="25" t="s">
        <v>1432</v>
      </c>
      <c r="B2403" s="4" t="s">
        <v>5110</v>
      </c>
      <c r="C2403" s="36">
        <v>897</v>
      </c>
      <c r="D2403" s="37">
        <v>78</v>
      </c>
      <c r="E2403" s="36">
        <f t="shared" si="298"/>
        <v>819</v>
      </c>
      <c r="F2403" s="22">
        <f t="shared" si="300"/>
        <v>8.6956521739130432E-2</v>
      </c>
      <c r="G2403" s="52">
        <v>748</v>
      </c>
      <c r="H2403" s="53">
        <v>235</v>
      </c>
      <c r="I2403" s="24">
        <f t="shared" si="299"/>
        <v>31.417112299465238</v>
      </c>
      <c r="J2403" s="42"/>
      <c r="T2403" s="42"/>
      <c r="U2403" s="42"/>
      <c r="V2403" s="42"/>
      <c r="W2403" s="42"/>
    </row>
    <row r="2404" spans="1:23">
      <c r="A2404" s="25" t="s">
        <v>1003</v>
      </c>
      <c r="B2404" s="4" t="s">
        <v>5055</v>
      </c>
      <c r="C2404" s="36">
        <v>4202</v>
      </c>
      <c r="D2404" s="37">
        <v>51</v>
      </c>
      <c r="E2404" s="36">
        <f t="shared" si="298"/>
        <v>4151</v>
      </c>
      <c r="F2404" s="22">
        <f t="shared" si="300"/>
        <v>1.2137077582103761E-2</v>
      </c>
      <c r="G2404" s="52">
        <v>3072</v>
      </c>
      <c r="H2404" s="53">
        <v>588</v>
      </c>
      <c r="I2404" s="24">
        <f t="shared" si="299"/>
        <v>19.140625</v>
      </c>
      <c r="J2404" s="42"/>
      <c r="T2404" s="42"/>
      <c r="U2404" s="42"/>
      <c r="V2404" s="42"/>
      <c r="W2404" s="42"/>
    </row>
    <row r="2405" spans="1:23">
      <c r="A2405" s="25" t="s">
        <v>812</v>
      </c>
      <c r="B2405" s="4" t="s">
        <v>5007</v>
      </c>
      <c r="C2405" s="36">
        <v>214</v>
      </c>
      <c r="D2405" s="37">
        <v>44</v>
      </c>
      <c r="E2405" s="36">
        <f t="shared" si="298"/>
        <v>170</v>
      </c>
      <c r="F2405" s="22">
        <f t="shared" si="300"/>
        <v>0.20560747663551401</v>
      </c>
      <c r="G2405" s="52">
        <v>189</v>
      </c>
      <c r="H2405" s="53">
        <v>70</v>
      </c>
      <c r="I2405" s="24">
        <f t="shared" si="299"/>
        <v>37.037037037037038</v>
      </c>
      <c r="J2405" s="42"/>
      <c r="T2405" s="42"/>
      <c r="U2405" s="42"/>
      <c r="V2405" s="42"/>
      <c r="W2405" s="42"/>
    </row>
    <row r="2406" spans="1:23">
      <c r="A2406" s="25" t="s">
        <v>906</v>
      </c>
      <c r="B2406" s="4" t="s">
        <v>5029</v>
      </c>
      <c r="C2406" s="36">
        <v>3884</v>
      </c>
      <c r="D2406" s="37">
        <v>36</v>
      </c>
      <c r="E2406" s="36">
        <f t="shared" si="298"/>
        <v>3848</v>
      </c>
      <c r="F2406" s="22">
        <f t="shared" si="300"/>
        <v>9.2687950566426366E-3</v>
      </c>
      <c r="G2406" s="52">
        <v>3723</v>
      </c>
      <c r="H2406" s="53">
        <v>1134</v>
      </c>
      <c r="I2406" s="24">
        <f t="shared" si="299"/>
        <v>30.459307010475424</v>
      </c>
      <c r="J2406" s="42"/>
      <c r="T2406" s="42"/>
      <c r="U2406" s="42"/>
      <c r="V2406" s="42"/>
      <c r="W2406" s="42"/>
    </row>
    <row r="2407" spans="1:23">
      <c r="A2407" s="25" t="s">
        <v>991</v>
      </c>
      <c r="B2407" s="4" t="s">
        <v>5052</v>
      </c>
      <c r="C2407" s="36">
        <v>41</v>
      </c>
      <c r="D2407" s="37">
        <v>19</v>
      </c>
      <c r="E2407" s="36">
        <f t="shared" si="298"/>
        <v>22</v>
      </c>
      <c r="F2407" s="22">
        <f t="shared" si="300"/>
        <v>0.46341463414634149</v>
      </c>
      <c r="G2407" s="52">
        <v>27</v>
      </c>
      <c r="H2407" s="53">
        <v>3</v>
      </c>
      <c r="I2407" s="24">
        <f t="shared" si="299"/>
        <v>11.111111111111111</v>
      </c>
      <c r="J2407" s="42"/>
      <c r="T2407" s="42"/>
      <c r="U2407" s="42"/>
      <c r="V2407" s="42"/>
      <c r="W2407" s="42"/>
    </row>
    <row r="2408" spans="1:23">
      <c r="A2408" s="25" t="s">
        <v>831</v>
      </c>
      <c r="B2408" s="4" t="s">
        <v>3297</v>
      </c>
      <c r="C2408" s="36">
        <v>217</v>
      </c>
      <c r="D2408" s="37">
        <v>105</v>
      </c>
      <c r="E2408" s="36">
        <f t="shared" si="298"/>
        <v>112</v>
      </c>
      <c r="F2408" s="22">
        <f t="shared" si="300"/>
        <v>0.4838709677419355</v>
      </c>
      <c r="G2408" s="52">
        <v>200</v>
      </c>
      <c r="H2408" s="53">
        <v>78</v>
      </c>
      <c r="I2408" s="24">
        <f t="shared" si="299"/>
        <v>39</v>
      </c>
      <c r="J2408" s="42"/>
      <c r="T2408" s="42"/>
      <c r="U2408" s="42"/>
      <c r="V2408" s="42"/>
      <c r="W2408" s="42"/>
    </row>
    <row r="2409" spans="1:23" ht="25.5">
      <c r="A2409" s="25" t="s">
        <v>1178</v>
      </c>
      <c r="B2409" s="4" t="s">
        <v>5084</v>
      </c>
      <c r="C2409" s="36">
        <v>7</v>
      </c>
      <c r="D2409" s="37">
        <v>0</v>
      </c>
      <c r="E2409" s="36">
        <f t="shared" si="298"/>
        <v>7</v>
      </c>
      <c r="F2409" s="22" t="s">
        <v>5190</v>
      </c>
      <c r="G2409" s="52">
        <v>3</v>
      </c>
      <c r="H2409" s="53">
        <v>0</v>
      </c>
      <c r="I2409" s="24">
        <f t="shared" si="299"/>
        <v>0</v>
      </c>
      <c r="J2409" s="42"/>
      <c r="T2409" s="42"/>
      <c r="U2409" s="42"/>
      <c r="V2409" s="42"/>
      <c r="W2409" s="42"/>
    </row>
    <row r="2410" spans="1:23">
      <c r="A2410" s="25" t="s">
        <v>1068</v>
      </c>
      <c r="B2410" s="4" t="s">
        <v>5065</v>
      </c>
      <c r="C2410" s="36">
        <v>300</v>
      </c>
      <c r="D2410" s="37">
        <v>49</v>
      </c>
      <c r="E2410" s="36">
        <f t="shared" si="298"/>
        <v>251</v>
      </c>
      <c r="F2410" s="22">
        <f t="shared" ref="F2410:F2417" si="301">D2410/C2410</f>
        <v>0.16333333333333333</v>
      </c>
      <c r="G2410" s="52">
        <v>183</v>
      </c>
      <c r="H2410" s="53">
        <v>21</v>
      </c>
      <c r="I2410" s="24">
        <f t="shared" si="299"/>
        <v>11.475409836065573</v>
      </c>
      <c r="J2410" s="42"/>
      <c r="T2410" s="42"/>
      <c r="U2410" s="42"/>
      <c r="V2410" s="42"/>
      <c r="W2410" s="42"/>
    </row>
    <row r="2411" spans="1:23" ht="25.5">
      <c r="A2411" s="25" t="s">
        <v>1156</v>
      </c>
      <c r="B2411" s="4" t="s">
        <v>5078</v>
      </c>
      <c r="C2411" s="36">
        <v>3838</v>
      </c>
      <c r="D2411" s="37">
        <v>38</v>
      </c>
      <c r="E2411" s="36">
        <f t="shared" si="298"/>
        <v>3800</v>
      </c>
      <c r="F2411" s="22">
        <f t="shared" si="301"/>
        <v>9.9009900990099011E-3</v>
      </c>
      <c r="G2411" s="52">
        <v>2476</v>
      </c>
      <c r="H2411" s="53">
        <v>237</v>
      </c>
      <c r="I2411" s="24">
        <f t="shared" si="299"/>
        <v>9.5718901453957983</v>
      </c>
      <c r="J2411" s="42"/>
      <c r="T2411" s="42"/>
      <c r="U2411" s="42"/>
      <c r="V2411" s="42"/>
      <c r="W2411" s="42"/>
    </row>
    <row r="2412" spans="1:23">
      <c r="A2412" s="25" t="s">
        <v>976</v>
      </c>
      <c r="B2412" s="4" t="s">
        <v>5046</v>
      </c>
      <c r="C2412" s="36">
        <v>65</v>
      </c>
      <c r="D2412" s="37">
        <v>7</v>
      </c>
      <c r="E2412" s="36">
        <f t="shared" si="298"/>
        <v>58</v>
      </c>
      <c r="F2412" s="22">
        <f t="shared" si="301"/>
        <v>0.1076923076923077</v>
      </c>
      <c r="G2412" s="52">
        <v>44</v>
      </c>
      <c r="H2412" s="53">
        <v>7</v>
      </c>
      <c r="I2412" s="24">
        <f t="shared" si="299"/>
        <v>15.909090909090908</v>
      </c>
      <c r="J2412" s="42"/>
      <c r="T2412" s="42"/>
      <c r="U2412" s="42"/>
      <c r="V2412" s="42"/>
      <c r="W2412" s="42"/>
    </row>
    <row r="2413" spans="1:23">
      <c r="A2413" s="25" t="s">
        <v>801</v>
      </c>
      <c r="B2413" s="4" t="s">
        <v>5001</v>
      </c>
      <c r="C2413" s="36">
        <v>10</v>
      </c>
      <c r="D2413" s="37">
        <v>1</v>
      </c>
      <c r="E2413" s="36">
        <f t="shared" si="298"/>
        <v>9</v>
      </c>
      <c r="F2413" s="22">
        <f t="shared" si="301"/>
        <v>0.1</v>
      </c>
      <c r="G2413" s="52">
        <v>9</v>
      </c>
      <c r="H2413" s="53">
        <v>3</v>
      </c>
      <c r="I2413" s="24">
        <f t="shared" si="299"/>
        <v>33.333333333333329</v>
      </c>
      <c r="J2413" s="42"/>
      <c r="T2413" s="42"/>
      <c r="U2413" s="42"/>
      <c r="V2413" s="42"/>
      <c r="W2413" s="42"/>
    </row>
    <row r="2414" spans="1:23">
      <c r="A2414" s="25" t="s">
        <v>799</v>
      </c>
      <c r="B2414" s="4" t="s">
        <v>5000</v>
      </c>
      <c r="C2414" s="36">
        <v>426</v>
      </c>
      <c r="D2414" s="37">
        <v>26</v>
      </c>
      <c r="E2414" s="36">
        <f t="shared" ref="E2414:E2445" si="302">C2414-D2414</f>
        <v>400</v>
      </c>
      <c r="F2414" s="22">
        <f t="shared" si="301"/>
        <v>6.1032863849765258E-2</v>
      </c>
      <c r="G2414" s="52">
        <v>265</v>
      </c>
      <c r="H2414" s="53">
        <v>3</v>
      </c>
      <c r="I2414" s="24">
        <f t="shared" ref="I2414:I2427" si="303">H2414/G2414*100</f>
        <v>1.1320754716981132</v>
      </c>
      <c r="J2414" s="42"/>
      <c r="T2414" s="42"/>
      <c r="U2414" s="42"/>
      <c r="V2414" s="42"/>
      <c r="W2414" s="42"/>
    </row>
    <row r="2415" spans="1:23">
      <c r="A2415" s="25" t="s">
        <v>832</v>
      </c>
      <c r="B2415" s="4" t="s">
        <v>5016</v>
      </c>
      <c r="C2415" s="36">
        <v>881</v>
      </c>
      <c r="D2415" s="37">
        <v>40</v>
      </c>
      <c r="E2415" s="36">
        <f t="shared" si="302"/>
        <v>841</v>
      </c>
      <c r="F2415" s="22">
        <f t="shared" si="301"/>
        <v>4.5402951191827468E-2</v>
      </c>
      <c r="G2415" s="52">
        <v>599</v>
      </c>
      <c r="H2415" s="53">
        <v>155</v>
      </c>
      <c r="I2415" s="24">
        <f t="shared" si="303"/>
        <v>25.876460767946579</v>
      </c>
      <c r="J2415" s="42"/>
      <c r="T2415" s="42"/>
      <c r="U2415" s="42"/>
      <c r="V2415" s="42"/>
      <c r="W2415" s="42"/>
    </row>
    <row r="2416" spans="1:23">
      <c r="A2416" s="25" t="s">
        <v>833</v>
      </c>
      <c r="B2416" s="4" t="s">
        <v>5017</v>
      </c>
      <c r="C2416" s="36">
        <v>24</v>
      </c>
      <c r="D2416" s="37">
        <v>5</v>
      </c>
      <c r="E2416" s="36">
        <f t="shared" si="302"/>
        <v>19</v>
      </c>
      <c r="F2416" s="22">
        <f t="shared" si="301"/>
        <v>0.20833333333333334</v>
      </c>
      <c r="G2416" s="52">
        <v>25</v>
      </c>
      <c r="H2416" s="53">
        <v>11</v>
      </c>
      <c r="I2416" s="24">
        <f t="shared" si="303"/>
        <v>44</v>
      </c>
      <c r="J2416" s="42"/>
      <c r="T2416" s="42"/>
      <c r="U2416" s="42"/>
      <c r="V2416" s="42"/>
      <c r="W2416" s="42"/>
    </row>
    <row r="2417" spans="1:23">
      <c r="A2417" s="25" t="s">
        <v>1221</v>
      </c>
      <c r="B2417" s="4" t="s">
        <v>5092</v>
      </c>
      <c r="C2417" s="36">
        <v>23500</v>
      </c>
      <c r="D2417" s="37">
        <v>25986</v>
      </c>
      <c r="E2417" s="36">
        <f t="shared" si="302"/>
        <v>-2486</v>
      </c>
      <c r="F2417" s="22">
        <f t="shared" si="301"/>
        <v>1.1057872340425532</v>
      </c>
      <c r="G2417" s="52">
        <v>21796</v>
      </c>
      <c r="H2417" s="53">
        <v>9112</v>
      </c>
      <c r="I2417" s="24">
        <f t="shared" si="303"/>
        <v>41.80583593319875</v>
      </c>
      <c r="J2417" s="42"/>
      <c r="T2417" s="42"/>
      <c r="U2417" s="42"/>
      <c r="V2417" s="42"/>
      <c r="W2417" s="42"/>
    </row>
    <row r="2418" spans="1:23">
      <c r="A2418" s="25" t="s">
        <v>4884</v>
      </c>
      <c r="B2418" s="4" t="s">
        <v>5008</v>
      </c>
      <c r="C2418" s="36">
        <v>1</v>
      </c>
      <c r="D2418" s="37">
        <v>0</v>
      </c>
      <c r="E2418" s="36">
        <f t="shared" si="302"/>
        <v>1</v>
      </c>
      <c r="F2418" s="23" t="s">
        <v>5190</v>
      </c>
      <c r="G2418" s="52">
        <v>1</v>
      </c>
      <c r="H2418" s="53">
        <v>0</v>
      </c>
      <c r="I2418" s="24">
        <f t="shared" si="303"/>
        <v>0</v>
      </c>
      <c r="J2418" s="42"/>
      <c r="T2418" s="42"/>
      <c r="U2418" s="42"/>
      <c r="V2418" s="42"/>
      <c r="W2418" s="42"/>
    </row>
    <row r="2419" spans="1:23">
      <c r="A2419" s="25" t="s">
        <v>913</v>
      </c>
      <c r="B2419" s="4" t="s">
        <v>5034</v>
      </c>
      <c r="C2419" s="36">
        <v>14</v>
      </c>
      <c r="D2419" s="37">
        <v>2</v>
      </c>
      <c r="E2419" s="36">
        <f t="shared" si="302"/>
        <v>12</v>
      </c>
      <c r="F2419" s="22">
        <f t="shared" ref="F2419:F2437" si="304">D2419/C2419</f>
        <v>0.14285714285714285</v>
      </c>
      <c r="G2419" s="52">
        <v>7</v>
      </c>
      <c r="H2419" s="53">
        <v>0</v>
      </c>
      <c r="I2419" s="24">
        <f t="shared" si="303"/>
        <v>0</v>
      </c>
      <c r="J2419" s="42"/>
      <c r="T2419" s="42"/>
      <c r="U2419" s="42"/>
      <c r="V2419" s="42"/>
      <c r="W2419" s="42"/>
    </row>
    <row r="2420" spans="1:23" ht="25.5">
      <c r="A2420" s="25" t="s">
        <v>802</v>
      </c>
      <c r="B2420" s="4" t="s">
        <v>3278</v>
      </c>
      <c r="C2420" s="36">
        <v>89</v>
      </c>
      <c r="D2420" s="37">
        <v>99</v>
      </c>
      <c r="E2420" s="36">
        <f t="shared" si="302"/>
        <v>-10</v>
      </c>
      <c r="F2420" s="22">
        <f t="shared" si="304"/>
        <v>1.1123595505617978</v>
      </c>
      <c r="G2420" s="52">
        <v>78</v>
      </c>
      <c r="H2420" s="53">
        <v>28</v>
      </c>
      <c r="I2420" s="24">
        <f t="shared" si="303"/>
        <v>35.897435897435898</v>
      </c>
      <c r="J2420" s="42"/>
      <c r="T2420" s="42"/>
      <c r="U2420" s="42"/>
      <c r="V2420" s="42"/>
      <c r="W2420" s="42"/>
    </row>
    <row r="2421" spans="1:23">
      <c r="A2421" s="25" t="s">
        <v>907</v>
      </c>
      <c r="B2421" s="4" t="s">
        <v>5030</v>
      </c>
      <c r="C2421" s="36">
        <v>32</v>
      </c>
      <c r="D2421" s="37">
        <v>1</v>
      </c>
      <c r="E2421" s="36">
        <f t="shared" si="302"/>
        <v>31</v>
      </c>
      <c r="F2421" s="22">
        <f t="shared" si="304"/>
        <v>3.125E-2</v>
      </c>
      <c r="G2421" s="52">
        <v>25</v>
      </c>
      <c r="H2421" s="53">
        <v>6</v>
      </c>
      <c r="I2421" s="24">
        <f t="shared" si="303"/>
        <v>24</v>
      </c>
      <c r="J2421" s="42"/>
      <c r="T2421" s="42"/>
      <c r="U2421" s="42"/>
      <c r="V2421" s="42"/>
      <c r="W2421" s="42"/>
    </row>
    <row r="2422" spans="1:23">
      <c r="A2422" s="25" t="s">
        <v>1265</v>
      </c>
      <c r="B2422" s="4" t="s">
        <v>5097</v>
      </c>
      <c r="C2422" s="36">
        <v>478</v>
      </c>
      <c r="D2422" s="37">
        <v>209</v>
      </c>
      <c r="E2422" s="36">
        <f t="shared" si="302"/>
        <v>269</v>
      </c>
      <c r="F2422" s="22">
        <f t="shared" si="304"/>
        <v>0.43723849372384938</v>
      </c>
      <c r="G2422" s="52">
        <v>378</v>
      </c>
      <c r="H2422" s="53">
        <v>75</v>
      </c>
      <c r="I2422" s="24">
        <f t="shared" si="303"/>
        <v>19.841269841269842</v>
      </c>
      <c r="J2422" s="42"/>
      <c r="T2422" s="42"/>
      <c r="U2422" s="42"/>
      <c r="V2422" s="42"/>
      <c r="W2422" s="42"/>
    </row>
    <row r="2423" spans="1:23">
      <c r="A2423" s="25" t="s">
        <v>4936</v>
      </c>
      <c r="B2423" s="4" t="s">
        <v>5089</v>
      </c>
      <c r="C2423" s="36">
        <v>4</v>
      </c>
      <c r="D2423" s="37">
        <v>1</v>
      </c>
      <c r="E2423" s="36">
        <f t="shared" si="302"/>
        <v>3</v>
      </c>
      <c r="F2423" s="22">
        <f t="shared" si="304"/>
        <v>0.25</v>
      </c>
      <c r="G2423" s="52">
        <v>1</v>
      </c>
      <c r="H2423" s="53">
        <v>0</v>
      </c>
      <c r="I2423" s="24">
        <f t="shared" si="303"/>
        <v>0</v>
      </c>
      <c r="J2423" s="42"/>
      <c r="T2423" s="42"/>
      <c r="U2423" s="42"/>
      <c r="V2423" s="42"/>
      <c r="W2423" s="42"/>
    </row>
    <row r="2424" spans="1:23">
      <c r="A2424" s="25" t="s">
        <v>908</v>
      </c>
      <c r="B2424" s="4" t="s">
        <v>5031</v>
      </c>
      <c r="C2424" s="36">
        <v>13748</v>
      </c>
      <c r="D2424" s="37">
        <v>62</v>
      </c>
      <c r="E2424" s="36">
        <f t="shared" si="302"/>
        <v>13686</v>
      </c>
      <c r="F2424" s="22">
        <f t="shared" si="304"/>
        <v>4.5097468722723301E-3</v>
      </c>
      <c r="G2424" s="52">
        <v>13091</v>
      </c>
      <c r="H2424" s="53">
        <v>4336</v>
      </c>
      <c r="I2424" s="24">
        <f t="shared" si="303"/>
        <v>33.121992208387439</v>
      </c>
      <c r="J2424" s="42"/>
      <c r="T2424" s="42"/>
      <c r="U2424" s="42"/>
      <c r="V2424" s="42"/>
      <c r="W2424" s="42"/>
    </row>
    <row r="2425" spans="1:23">
      <c r="A2425" s="25" t="s">
        <v>909</v>
      </c>
      <c r="B2425" s="4" t="s">
        <v>5032</v>
      </c>
      <c r="C2425" s="36">
        <v>107</v>
      </c>
      <c r="D2425" s="37">
        <v>1</v>
      </c>
      <c r="E2425" s="36">
        <f t="shared" si="302"/>
        <v>106</v>
      </c>
      <c r="F2425" s="22">
        <f t="shared" si="304"/>
        <v>9.3457943925233638E-3</v>
      </c>
      <c r="G2425" s="52">
        <v>73</v>
      </c>
      <c r="H2425" s="53">
        <v>11</v>
      </c>
      <c r="I2425" s="24">
        <f t="shared" si="303"/>
        <v>15.068493150684931</v>
      </c>
      <c r="J2425" s="42"/>
      <c r="T2425" s="42"/>
      <c r="U2425" s="42"/>
      <c r="V2425" s="42"/>
      <c r="W2425" s="42"/>
    </row>
    <row r="2426" spans="1:23">
      <c r="A2426" s="25" t="s">
        <v>948</v>
      </c>
      <c r="B2426" s="4" t="s">
        <v>5038</v>
      </c>
      <c r="C2426" s="36">
        <v>6</v>
      </c>
      <c r="D2426" s="37">
        <v>1</v>
      </c>
      <c r="E2426" s="36">
        <f t="shared" si="302"/>
        <v>5</v>
      </c>
      <c r="F2426" s="22">
        <f t="shared" si="304"/>
        <v>0.16666666666666666</v>
      </c>
      <c r="G2426" s="52">
        <v>3</v>
      </c>
      <c r="H2426" s="53">
        <v>1</v>
      </c>
      <c r="I2426" s="24">
        <f t="shared" si="303"/>
        <v>33.333333333333329</v>
      </c>
      <c r="J2426" s="42"/>
      <c r="T2426" s="42"/>
      <c r="U2426" s="42"/>
      <c r="V2426" s="42"/>
      <c r="W2426" s="42"/>
    </row>
    <row r="2427" spans="1:23">
      <c r="A2427" s="25" t="s">
        <v>1053</v>
      </c>
      <c r="B2427" s="4" t="s">
        <v>5064</v>
      </c>
      <c r="C2427" s="36">
        <v>687</v>
      </c>
      <c r="D2427" s="37">
        <v>57</v>
      </c>
      <c r="E2427" s="36">
        <f t="shared" si="302"/>
        <v>630</v>
      </c>
      <c r="F2427" s="22">
        <f t="shared" si="304"/>
        <v>8.296943231441048E-2</v>
      </c>
      <c r="G2427" s="52">
        <v>462</v>
      </c>
      <c r="H2427" s="53">
        <v>112</v>
      </c>
      <c r="I2427" s="24">
        <f t="shared" si="303"/>
        <v>24.242424242424242</v>
      </c>
      <c r="J2427" s="42"/>
      <c r="T2427" s="42"/>
      <c r="U2427" s="42"/>
      <c r="V2427" s="42"/>
      <c r="W2427" s="42"/>
    </row>
    <row r="2428" spans="1:23" ht="25.5">
      <c r="A2428" s="25" t="s">
        <v>834</v>
      </c>
      <c r="B2428" s="4" t="s">
        <v>3298</v>
      </c>
      <c r="C2428" s="36">
        <v>3</v>
      </c>
      <c r="D2428" s="37">
        <v>7</v>
      </c>
      <c r="E2428" s="36">
        <f t="shared" si="302"/>
        <v>-4</v>
      </c>
      <c r="F2428" s="22">
        <f t="shared" si="304"/>
        <v>2.3333333333333335</v>
      </c>
      <c r="G2428" s="52">
        <v>0</v>
      </c>
      <c r="H2428" s="53">
        <v>0</v>
      </c>
      <c r="I2428" s="24" t="s">
        <v>5192</v>
      </c>
      <c r="J2428" s="42"/>
      <c r="T2428" s="42"/>
      <c r="U2428" s="42"/>
      <c r="V2428" s="42"/>
      <c r="W2428" s="42"/>
    </row>
    <row r="2429" spans="1:23" ht="25.5">
      <c r="A2429" s="25" t="s">
        <v>1148</v>
      </c>
      <c r="B2429" s="4" t="s">
        <v>5075</v>
      </c>
      <c r="C2429" s="36">
        <v>4</v>
      </c>
      <c r="D2429" s="37">
        <v>6</v>
      </c>
      <c r="E2429" s="36">
        <f t="shared" si="302"/>
        <v>-2</v>
      </c>
      <c r="F2429" s="22">
        <f t="shared" si="304"/>
        <v>1.5</v>
      </c>
      <c r="G2429" s="52">
        <v>1</v>
      </c>
      <c r="H2429" s="53">
        <v>0</v>
      </c>
      <c r="I2429" s="24">
        <f t="shared" ref="I2429:I2460" si="305">H2429/G2429*100</f>
        <v>0</v>
      </c>
      <c r="J2429" s="42"/>
      <c r="T2429" s="42"/>
      <c r="U2429" s="42"/>
      <c r="V2429" s="42"/>
      <c r="W2429" s="42"/>
    </row>
    <row r="2430" spans="1:23">
      <c r="A2430" s="25" t="s">
        <v>835</v>
      </c>
      <c r="B2430" s="4" t="s">
        <v>5018</v>
      </c>
      <c r="C2430" s="36">
        <v>255</v>
      </c>
      <c r="D2430" s="37">
        <v>3</v>
      </c>
      <c r="E2430" s="36">
        <f t="shared" si="302"/>
        <v>252</v>
      </c>
      <c r="F2430" s="22">
        <f t="shared" si="304"/>
        <v>1.1764705882352941E-2</v>
      </c>
      <c r="G2430" s="52">
        <v>222</v>
      </c>
      <c r="H2430" s="53">
        <v>77</v>
      </c>
      <c r="I2430" s="24">
        <f t="shared" si="305"/>
        <v>34.684684684684683</v>
      </c>
      <c r="J2430" s="42"/>
      <c r="T2430" s="42"/>
      <c r="U2430" s="42"/>
      <c r="V2430" s="42"/>
      <c r="W2430" s="42"/>
    </row>
    <row r="2431" spans="1:23">
      <c r="A2431" s="25" t="s">
        <v>803</v>
      </c>
      <c r="B2431" s="4" t="s">
        <v>5002</v>
      </c>
      <c r="C2431" s="36">
        <v>1338</v>
      </c>
      <c r="D2431" s="37">
        <v>18</v>
      </c>
      <c r="E2431" s="36">
        <f t="shared" si="302"/>
        <v>1320</v>
      </c>
      <c r="F2431" s="22">
        <f t="shared" si="304"/>
        <v>1.3452914798206279E-2</v>
      </c>
      <c r="G2431" s="52">
        <v>1262</v>
      </c>
      <c r="H2431" s="53">
        <v>486</v>
      </c>
      <c r="I2431" s="24">
        <f t="shared" si="305"/>
        <v>38.510301109350237</v>
      </c>
      <c r="J2431" s="42"/>
      <c r="T2431" s="42"/>
      <c r="U2431" s="42"/>
      <c r="V2431" s="42"/>
      <c r="W2431" s="42"/>
    </row>
    <row r="2432" spans="1:23">
      <c r="A2432" s="25" t="s">
        <v>836</v>
      </c>
      <c r="B2432" s="4" t="s">
        <v>5019</v>
      </c>
      <c r="C2432" s="36">
        <v>3493</v>
      </c>
      <c r="D2432" s="37">
        <v>72</v>
      </c>
      <c r="E2432" s="36">
        <f t="shared" si="302"/>
        <v>3421</v>
      </c>
      <c r="F2432" s="22">
        <f t="shared" si="304"/>
        <v>2.0612653879186944E-2</v>
      </c>
      <c r="G2432" s="52">
        <v>2640</v>
      </c>
      <c r="H2432" s="53">
        <v>720</v>
      </c>
      <c r="I2432" s="24">
        <f t="shared" si="305"/>
        <v>27.27272727272727</v>
      </c>
      <c r="J2432" s="42"/>
      <c r="T2432" s="42"/>
      <c r="U2432" s="42"/>
      <c r="V2432" s="42"/>
      <c r="W2432" s="42"/>
    </row>
    <row r="2433" spans="1:23" ht="25.5">
      <c r="A2433" s="25" t="s">
        <v>837</v>
      </c>
      <c r="B2433" s="4" t="s">
        <v>3299</v>
      </c>
      <c r="C2433" s="36">
        <v>49</v>
      </c>
      <c r="D2433" s="37">
        <v>8</v>
      </c>
      <c r="E2433" s="36">
        <f t="shared" si="302"/>
        <v>41</v>
      </c>
      <c r="F2433" s="22">
        <f t="shared" si="304"/>
        <v>0.16326530612244897</v>
      </c>
      <c r="G2433" s="52">
        <v>45</v>
      </c>
      <c r="H2433" s="53">
        <v>14</v>
      </c>
      <c r="I2433" s="24">
        <f t="shared" si="305"/>
        <v>31.111111111111111</v>
      </c>
      <c r="J2433" s="42"/>
      <c r="T2433" s="42"/>
      <c r="U2433" s="42"/>
      <c r="V2433" s="42"/>
      <c r="W2433" s="42"/>
    </row>
    <row r="2434" spans="1:23">
      <c r="A2434" s="25" t="s">
        <v>838</v>
      </c>
      <c r="B2434" s="4" t="s">
        <v>5020</v>
      </c>
      <c r="C2434" s="36">
        <v>7181</v>
      </c>
      <c r="D2434" s="37">
        <v>56</v>
      </c>
      <c r="E2434" s="36">
        <f t="shared" si="302"/>
        <v>7125</v>
      </c>
      <c r="F2434" s="22">
        <f t="shared" si="304"/>
        <v>7.7983567748224477E-3</v>
      </c>
      <c r="G2434" s="52">
        <v>6716</v>
      </c>
      <c r="H2434" s="53">
        <v>2116</v>
      </c>
      <c r="I2434" s="24">
        <f t="shared" si="305"/>
        <v>31.506849315068493</v>
      </c>
      <c r="J2434" s="42"/>
      <c r="T2434" s="42"/>
      <c r="U2434" s="42"/>
      <c r="V2434" s="42"/>
      <c r="W2434" s="42"/>
    </row>
    <row r="2435" spans="1:23">
      <c r="A2435" s="25" t="s">
        <v>839</v>
      </c>
      <c r="B2435" s="4" t="s">
        <v>5021</v>
      </c>
      <c r="C2435" s="36">
        <v>136</v>
      </c>
      <c r="D2435" s="37">
        <v>12</v>
      </c>
      <c r="E2435" s="36">
        <f t="shared" si="302"/>
        <v>124</v>
      </c>
      <c r="F2435" s="22">
        <f t="shared" si="304"/>
        <v>8.8235294117647065E-2</v>
      </c>
      <c r="G2435" s="52">
        <v>136</v>
      </c>
      <c r="H2435" s="53">
        <v>53</v>
      </c>
      <c r="I2435" s="24">
        <f t="shared" si="305"/>
        <v>38.970588235294116</v>
      </c>
      <c r="J2435" s="42"/>
      <c r="T2435" s="42"/>
      <c r="U2435" s="42"/>
      <c r="V2435" s="42"/>
      <c r="W2435" s="42"/>
    </row>
    <row r="2436" spans="1:23" ht="25.5">
      <c r="A2436" s="25" t="s">
        <v>804</v>
      </c>
      <c r="B2436" s="4" t="s">
        <v>3279</v>
      </c>
      <c r="C2436" s="36">
        <v>5</v>
      </c>
      <c r="D2436" s="37">
        <v>2</v>
      </c>
      <c r="E2436" s="36">
        <f t="shared" si="302"/>
        <v>3</v>
      </c>
      <c r="F2436" s="22">
        <f t="shared" si="304"/>
        <v>0.4</v>
      </c>
      <c r="G2436" s="52">
        <v>5</v>
      </c>
      <c r="H2436" s="53">
        <v>1</v>
      </c>
      <c r="I2436" s="24">
        <f t="shared" si="305"/>
        <v>20</v>
      </c>
      <c r="J2436" s="42"/>
      <c r="T2436" s="42"/>
      <c r="U2436" s="42"/>
      <c r="V2436" s="42"/>
      <c r="W2436" s="42"/>
    </row>
    <row r="2437" spans="1:23" ht="25.5">
      <c r="A2437" s="25" t="s">
        <v>805</v>
      </c>
      <c r="B2437" s="4" t="s">
        <v>3280</v>
      </c>
      <c r="C2437" s="36">
        <v>2</v>
      </c>
      <c r="D2437" s="37">
        <v>4</v>
      </c>
      <c r="E2437" s="36">
        <f t="shared" si="302"/>
        <v>-2</v>
      </c>
      <c r="F2437" s="22">
        <f t="shared" si="304"/>
        <v>2</v>
      </c>
      <c r="G2437" s="52">
        <v>1</v>
      </c>
      <c r="H2437" s="53">
        <v>0</v>
      </c>
      <c r="I2437" s="24">
        <f t="shared" si="305"/>
        <v>0</v>
      </c>
      <c r="J2437" s="42"/>
      <c r="T2437" s="42"/>
      <c r="U2437" s="42"/>
      <c r="V2437" s="42"/>
      <c r="W2437" s="42"/>
    </row>
    <row r="2438" spans="1:23" ht="25.5">
      <c r="A2438" s="25" t="s">
        <v>840</v>
      </c>
      <c r="B2438" s="4" t="s">
        <v>5022</v>
      </c>
      <c r="C2438" s="36">
        <v>142</v>
      </c>
      <c r="D2438" s="37">
        <v>0</v>
      </c>
      <c r="E2438" s="36">
        <f t="shared" si="302"/>
        <v>142</v>
      </c>
      <c r="F2438" s="23" t="s">
        <v>5190</v>
      </c>
      <c r="G2438" s="52">
        <v>141</v>
      </c>
      <c r="H2438" s="53">
        <v>32</v>
      </c>
      <c r="I2438" s="24">
        <f t="shared" si="305"/>
        <v>22.695035460992909</v>
      </c>
      <c r="J2438" s="42"/>
      <c r="T2438" s="42"/>
      <c r="U2438" s="42"/>
      <c r="V2438" s="42"/>
      <c r="W2438" s="42"/>
    </row>
    <row r="2439" spans="1:23" ht="25.5">
      <c r="A2439" s="25" t="s">
        <v>915</v>
      </c>
      <c r="B2439" s="4" t="s">
        <v>3372</v>
      </c>
      <c r="C2439" s="36">
        <v>570</v>
      </c>
      <c r="D2439" s="37">
        <v>1</v>
      </c>
      <c r="E2439" s="36">
        <f t="shared" si="302"/>
        <v>569</v>
      </c>
      <c r="F2439" s="22">
        <f t="shared" ref="F2439:F2449" si="306">D2439/C2439</f>
        <v>1.7543859649122807E-3</v>
      </c>
      <c r="G2439" s="52">
        <v>475</v>
      </c>
      <c r="H2439" s="53">
        <v>143</v>
      </c>
      <c r="I2439" s="24">
        <f t="shared" si="305"/>
        <v>30.105263157894736</v>
      </c>
      <c r="J2439" s="42"/>
      <c r="T2439" s="42"/>
      <c r="U2439" s="42"/>
      <c r="V2439" s="42"/>
      <c r="W2439" s="42"/>
    </row>
    <row r="2440" spans="1:23" ht="25.5">
      <c r="A2440" s="25" t="s">
        <v>916</v>
      </c>
      <c r="B2440" s="4" t="s">
        <v>3373</v>
      </c>
      <c r="C2440" s="36">
        <v>353</v>
      </c>
      <c r="D2440" s="37">
        <v>10</v>
      </c>
      <c r="E2440" s="36">
        <f t="shared" si="302"/>
        <v>343</v>
      </c>
      <c r="F2440" s="22">
        <f t="shared" si="306"/>
        <v>2.8328611898016998E-2</v>
      </c>
      <c r="G2440" s="52">
        <v>310</v>
      </c>
      <c r="H2440" s="53">
        <v>84</v>
      </c>
      <c r="I2440" s="24">
        <f t="shared" si="305"/>
        <v>27.096774193548391</v>
      </c>
      <c r="J2440" s="42"/>
      <c r="T2440" s="42"/>
      <c r="U2440" s="42"/>
      <c r="V2440" s="42"/>
      <c r="W2440" s="42"/>
    </row>
    <row r="2441" spans="1:23" ht="25.5">
      <c r="A2441" s="25" t="s">
        <v>917</v>
      </c>
      <c r="B2441" s="4" t="s">
        <v>3374</v>
      </c>
      <c r="C2441" s="36">
        <v>642</v>
      </c>
      <c r="D2441" s="37">
        <v>8</v>
      </c>
      <c r="E2441" s="36">
        <f t="shared" si="302"/>
        <v>634</v>
      </c>
      <c r="F2441" s="22">
        <f t="shared" si="306"/>
        <v>1.2461059190031152E-2</v>
      </c>
      <c r="G2441" s="52">
        <v>616</v>
      </c>
      <c r="H2441" s="53">
        <v>206</v>
      </c>
      <c r="I2441" s="24">
        <f t="shared" si="305"/>
        <v>33.441558441558442</v>
      </c>
      <c r="J2441" s="42"/>
      <c r="T2441" s="42"/>
      <c r="U2441" s="42"/>
      <c r="V2441" s="42"/>
      <c r="W2441" s="42"/>
    </row>
    <row r="2442" spans="1:23" ht="25.5">
      <c r="A2442" s="25" t="s">
        <v>918</v>
      </c>
      <c r="B2442" s="4" t="s">
        <v>3375</v>
      </c>
      <c r="C2442" s="36">
        <v>1054</v>
      </c>
      <c r="D2442" s="37">
        <v>15</v>
      </c>
      <c r="E2442" s="36">
        <f t="shared" si="302"/>
        <v>1039</v>
      </c>
      <c r="F2442" s="22">
        <f t="shared" si="306"/>
        <v>1.4231499051233396E-2</v>
      </c>
      <c r="G2442" s="52">
        <v>900</v>
      </c>
      <c r="H2442" s="53">
        <v>251</v>
      </c>
      <c r="I2442" s="24">
        <f t="shared" si="305"/>
        <v>27.888888888888889</v>
      </c>
      <c r="J2442" s="42"/>
      <c r="T2442" s="42"/>
      <c r="U2442" s="42"/>
      <c r="V2442" s="42"/>
      <c r="W2442" s="42"/>
    </row>
    <row r="2443" spans="1:23" ht="38.25">
      <c r="A2443" s="25" t="s">
        <v>919</v>
      </c>
      <c r="B2443" s="4" t="s">
        <v>3376</v>
      </c>
      <c r="C2443" s="36">
        <v>184</v>
      </c>
      <c r="D2443" s="37">
        <v>3</v>
      </c>
      <c r="E2443" s="36">
        <f t="shared" si="302"/>
        <v>181</v>
      </c>
      <c r="F2443" s="22">
        <f t="shared" si="306"/>
        <v>1.6304347826086956E-2</v>
      </c>
      <c r="G2443" s="52">
        <v>160</v>
      </c>
      <c r="H2443" s="53">
        <v>44</v>
      </c>
      <c r="I2443" s="24">
        <f t="shared" si="305"/>
        <v>27.500000000000004</v>
      </c>
      <c r="J2443" s="42"/>
      <c r="T2443" s="42"/>
      <c r="U2443" s="42"/>
      <c r="V2443" s="42"/>
      <c r="W2443" s="42"/>
    </row>
    <row r="2444" spans="1:23" ht="25.5">
      <c r="A2444" s="25" t="s">
        <v>920</v>
      </c>
      <c r="B2444" s="4" t="s">
        <v>3377</v>
      </c>
      <c r="C2444" s="36">
        <v>49</v>
      </c>
      <c r="D2444" s="37">
        <v>1</v>
      </c>
      <c r="E2444" s="36">
        <f t="shared" si="302"/>
        <v>48</v>
      </c>
      <c r="F2444" s="22">
        <f t="shared" si="306"/>
        <v>2.0408163265306121E-2</v>
      </c>
      <c r="G2444" s="52">
        <v>34</v>
      </c>
      <c r="H2444" s="53">
        <v>9</v>
      </c>
      <c r="I2444" s="24">
        <f t="shared" si="305"/>
        <v>26.47058823529412</v>
      </c>
      <c r="J2444" s="42"/>
      <c r="T2444" s="42"/>
      <c r="U2444" s="42"/>
      <c r="V2444" s="42"/>
      <c r="W2444" s="42"/>
    </row>
    <row r="2445" spans="1:23" ht="25.5">
      <c r="A2445" s="25" t="s">
        <v>921</v>
      </c>
      <c r="B2445" s="4" t="s">
        <v>3378</v>
      </c>
      <c r="C2445" s="36">
        <v>80</v>
      </c>
      <c r="D2445" s="37">
        <v>31</v>
      </c>
      <c r="E2445" s="36">
        <f t="shared" si="302"/>
        <v>49</v>
      </c>
      <c r="F2445" s="22">
        <f t="shared" si="306"/>
        <v>0.38750000000000001</v>
      </c>
      <c r="G2445" s="52">
        <v>51</v>
      </c>
      <c r="H2445" s="53">
        <v>12</v>
      </c>
      <c r="I2445" s="24">
        <f t="shared" si="305"/>
        <v>23.52941176470588</v>
      </c>
      <c r="J2445" s="42"/>
      <c r="T2445" s="42"/>
      <c r="U2445" s="42"/>
      <c r="V2445" s="42"/>
      <c r="W2445" s="42"/>
    </row>
    <row r="2446" spans="1:23" ht="25.5">
      <c r="A2446" s="25" t="s">
        <v>922</v>
      </c>
      <c r="B2446" s="4" t="s">
        <v>3379</v>
      </c>
      <c r="C2446" s="36">
        <v>1292</v>
      </c>
      <c r="D2446" s="37">
        <v>37</v>
      </c>
      <c r="E2446" s="36">
        <f t="shared" ref="E2446:E2477" si="307">C2446-D2446</f>
        <v>1255</v>
      </c>
      <c r="F2446" s="22">
        <f t="shared" si="306"/>
        <v>2.8637770897832818E-2</v>
      </c>
      <c r="G2446" s="52">
        <v>1041</v>
      </c>
      <c r="H2446" s="53">
        <v>338</v>
      </c>
      <c r="I2446" s="24">
        <f t="shared" si="305"/>
        <v>32.468780019212296</v>
      </c>
      <c r="J2446" s="42"/>
      <c r="T2446" s="42"/>
      <c r="U2446" s="42"/>
      <c r="V2446" s="42"/>
      <c r="W2446" s="42"/>
    </row>
    <row r="2447" spans="1:23" ht="25.5">
      <c r="A2447" s="25" t="s">
        <v>923</v>
      </c>
      <c r="B2447" s="4" t="s">
        <v>3380</v>
      </c>
      <c r="C2447" s="36">
        <v>637</v>
      </c>
      <c r="D2447" s="37">
        <v>2</v>
      </c>
      <c r="E2447" s="36">
        <f t="shared" si="307"/>
        <v>635</v>
      </c>
      <c r="F2447" s="22">
        <f t="shared" si="306"/>
        <v>3.1397174254317113E-3</v>
      </c>
      <c r="G2447" s="52">
        <v>581</v>
      </c>
      <c r="H2447" s="53">
        <v>192</v>
      </c>
      <c r="I2447" s="24">
        <f t="shared" si="305"/>
        <v>33.04647160068847</v>
      </c>
      <c r="J2447" s="42"/>
      <c r="T2447" s="42"/>
      <c r="U2447" s="42"/>
      <c r="V2447" s="42"/>
      <c r="W2447" s="42"/>
    </row>
    <row r="2448" spans="1:23" ht="25.5">
      <c r="A2448" s="25" t="s">
        <v>924</v>
      </c>
      <c r="B2448" s="4" t="s">
        <v>3381</v>
      </c>
      <c r="C2448" s="36">
        <v>655</v>
      </c>
      <c r="D2448" s="37">
        <v>3</v>
      </c>
      <c r="E2448" s="36">
        <f t="shared" si="307"/>
        <v>652</v>
      </c>
      <c r="F2448" s="22">
        <f t="shared" si="306"/>
        <v>4.5801526717557254E-3</v>
      </c>
      <c r="G2448" s="52">
        <v>589</v>
      </c>
      <c r="H2448" s="53">
        <v>186</v>
      </c>
      <c r="I2448" s="24">
        <f t="shared" si="305"/>
        <v>31.578947368421051</v>
      </c>
      <c r="J2448" s="42"/>
      <c r="T2448" s="42"/>
      <c r="U2448" s="42"/>
      <c r="V2448" s="42"/>
      <c r="W2448" s="42"/>
    </row>
    <row r="2449" spans="1:23" ht="25.5">
      <c r="A2449" s="25" t="s">
        <v>925</v>
      </c>
      <c r="B2449" s="4" t="s">
        <v>3382</v>
      </c>
      <c r="C2449" s="36">
        <v>43</v>
      </c>
      <c r="D2449" s="37">
        <v>4</v>
      </c>
      <c r="E2449" s="36">
        <f t="shared" si="307"/>
        <v>39</v>
      </c>
      <c r="F2449" s="22">
        <f t="shared" si="306"/>
        <v>9.3023255813953487E-2</v>
      </c>
      <c r="G2449" s="52">
        <v>37</v>
      </c>
      <c r="H2449" s="53">
        <v>14</v>
      </c>
      <c r="I2449" s="24">
        <f t="shared" si="305"/>
        <v>37.837837837837839</v>
      </c>
      <c r="J2449" s="42"/>
      <c r="T2449" s="42"/>
      <c r="U2449" s="42"/>
      <c r="V2449" s="42"/>
      <c r="W2449" s="42"/>
    </row>
    <row r="2450" spans="1:23" ht="25.5">
      <c r="A2450" s="25" t="s">
        <v>926</v>
      </c>
      <c r="B2450" s="4" t="s">
        <v>3383</v>
      </c>
      <c r="C2450" s="36">
        <v>11</v>
      </c>
      <c r="D2450" s="37">
        <v>0</v>
      </c>
      <c r="E2450" s="36">
        <f t="shared" si="307"/>
        <v>11</v>
      </c>
      <c r="F2450" s="23" t="s">
        <v>5190</v>
      </c>
      <c r="G2450" s="52">
        <v>12</v>
      </c>
      <c r="H2450" s="53">
        <v>5</v>
      </c>
      <c r="I2450" s="24">
        <f t="shared" si="305"/>
        <v>41.666666666666671</v>
      </c>
      <c r="J2450" s="42"/>
      <c r="T2450" s="42"/>
      <c r="U2450" s="42"/>
      <c r="V2450" s="42"/>
      <c r="W2450" s="42"/>
    </row>
    <row r="2451" spans="1:23" ht="25.5">
      <c r="A2451" s="25" t="s">
        <v>927</v>
      </c>
      <c r="B2451" s="4" t="s">
        <v>3384</v>
      </c>
      <c r="C2451" s="36">
        <v>290</v>
      </c>
      <c r="D2451" s="37">
        <v>2</v>
      </c>
      <c r="E2451" s="36">
        <f t="shared" si="307"/>
        <v>288</v>
      </c>
      <c r="F2451" s="22">
        <f>D2451/C2451</f>
        <v>6.8965517241379309E-3</v>
      </c>
      <c r="G2451" s="52">
        <v>281</v>
      </c>
      <c r="H2451" s="53">
        <v>122</v>
      </c>
      <c r="I2451" s="24">
        <f t="shared" si="305"/>
        <v>43.416370106761562</v>
      </c>
      <c r="J2451" s="42"/>
      <c r="T2451" s="42"/>
      <c r="U2451" s="42"/>
      <c r="V2451" s="42"/>
      <c r="W2451" s="42"/>
    </row>
    <row r="2452" spans="1:23" ht="25.5">
      <c r="A2452" s="25" t="s">
        <v>928</v>
      </c>
      <c r="B2452" s="4" t="s">
        <v>3385</v>
      </c>
      <c r="C2452" s="36">
        <v>21</v>
      </c>
      <c r="D2452" s="37">
        <v>0</v>
      </c>
      <c r="E2452" s="36">
        <f t="shared" si="307"/>
        <v>21</v>
      </c>
      <c r="F2452" s="23" t="s">
        <v>5190</v>
      </c>
      <c r="G2452" s="52">
        <v>20</v>
      </c>
      <c r="H2452" s="53">
        <v>10</v>
      </c>
      <c r="I2452" s="24">
        <f t="shared" si="305"/>
        <v>50</v>
      </c>
      <c r="J2452" s="42"/>
      <c r="T2452" s="42"/>
      <c r="U2452" s="42"/>
      <c r="V2452" s="42"/>
      <c r="W2452" s="42"/>
    </row>
    <row r="2453" spans="1:23">
      <c r="A2453" s="25" t="s">
        <v>914</v>
      </c>
      <c r="B2453" s="4" t="s">
        <v>5035</v>
      </c>
      <c r="C2453" s="36">
        <v>1775</v>
      </c>
      <c r="D2453" s="37">
        <v>68</v>
      </c>
      <c r="E2453" s="36">
        <f t="shared" si="307"/>
        <v>1707</v>
      </c>
      <c r="F2453" s="22">
        <f t="shared" ref="F2453:F2469" si="308">D2453/C2453</f>
        <v>3.8309859154929578E-2</v>
      </c>
      <c r="G2453" s="52">
        <v>1123</v>
      </c>
      <c r="H2453" s="53">
        <v>62</v>
      </c>
      <c r="I2453" s="24">
        <f t="shared" si="305"/>
        <v>5.520926090828139</v>
      </c>
      <c r="J2453" s="42"/>
      <c r="T2453" s="42"/>
      <c r="U2453" s="42"/>
      <c r="V2453" s="42"/>
      <c r="W2453" s="42"/>
    </row>
    <row r="2454" spans="1:23">
      <c r="A2454" s="25" t="s">
        <v>1181</v>
      </c>
      <c r="B2454" s="4" t="s">
        <v>5085</v>
      </c>
      <c r="C2454" s="36">
        <v>374</v>
      </c>
      <c r="D2454" s="37">
        <v>54</v>
      </c>
      <c r="E2454" s="36">
        <f t="shared" si="307"/>
        <v>320</v>
      </c>
      <c r="F2454" s="22">
        <f t="shared" si="308"/>
        <v>0.14438502673796791</v>
      </c>
      <c r="G2454" s="52">
        <v>198</v>
      </c>
      <c r="H2454" s="53">
        <v>10</v>
      </c>
      <c r="I2454" s="24">
        <f t="shared" si="305"/>
        <v>5.0505050505050502</v>
      </c>
      <c r="J2454" s="42"/>
      <c r="T2454" s="42"/>
      <c r="U2454" s="42"/>
      <c r="V2454" s="42"/>
      <c r="W2454" s="42"/>
    </row>
    <row r="2455" spans="1:23">
      <c r="A2455" s="25" t="s">
        <v>1216</v>
      </c>
      <c r="B2455" s="4" t="s">
        <v>5091</v>
      </c>
      <c r="C2455" s="36">
        <v>1733</v>
      </c>
      <c r="D2455" s="37">
        <v>65</v>
      </c>
      <c r="E2455" s="36">
        <f t="shared" si="307"/>
        <v>1668</v>
      </c>
      <c r="F2455" s="22">
        <f t="shared" si="308"/>
        <v>3.7507212925562611E-2</v>
      </c>
      <c r="G2455" s="52">
        <v>1115</v>
      </c>
      <c r="H2455" s="53">
        <v>296</v>
      </c>
      <c r="I2455" s="24">
        <f t="shared" si="305"/>
        <v>26.547085201793724</v>
      </c>
      <c r="J2455" s="42"/>
      <c r="T2455" s="42"/>
      <c r="U2455" s="42"/>
      <c r="V2455" s="42"/>
      <c r="W2455" s="42"/>
    </row>
    <row r="2456" spans="1:23">
      <c r="A2456" s="25" t="s">
        <v>841</v>
      </c>
      <c r="B2456" s="4" t="s">
        <v>5023</v>
      </c>
      <c r="C2456" s="36">
        <v>16</v>
      </c>
      <c r="D2456" s="37">
        <v>11</v>
      </c>
      <c r="E2456" s="36">
        <f t="shared" si="307"/>
        <v>5</v>
      </c>
      <c r="F2456" s="22">
        <f t="shared" si="308"/>
        <v>0.6875</v>
      </c>
      <c r="G2456" s="52">
        <v>11</v>
      </c>
      <c r="H2456" s="53">
        <v>0</v>
      </c>
      <c r="I2456" s="24">
        <f t="shared" si="305"/>
        <v>0</v>
      </c>
      <c r="J2456" s="42"/>
      <c r="T2456" s="42"/>
      <c r="U2456" s="42"/>
      <c r="V2456" s="42"/>
      <c r="W2456" s="42"/>
    </row>
    <row r="2457" spans="1:23">
      <c r="A2457" s="25" t="s">
        <v>842</v>
      </c>
      <c r="B2457" s="4" t="s">
        <v>5024</v>
      </c>
      <c r="C2457" s="36">
        <v>762</v>
      </c>
      <c r="D2457" s="37">
        <v>2</v>
      </c>
      <c r="E2457" s="36">
        <f t="shared" si="307"/>
        <v>760</v>
      </c>
      <c r="F2457" s="22">
        <f t="shared" si="308"/>
        <v>2.6246719160104987E-3</v>
      </c>
      <c r="G2457" s="52">
        <v>588</v>
      </c>
      <c r="H2457" s="53">
        <v>185</v>
      </c>
      <c r="I2457" s="24">
        <f t="shared" si="305"/>
        <v>31.462585034013607</v>
      </c>
      <c r="J2457" s="42"/>
      <c r="T2457" s="42"/>
      <c r="U2457" s="42"/>
      <c r="V2457" s="42"/>
      <c r="W2457" s="42"/>
    </row>
    <row r="2458" spans="1:23">
      <c r="A2458" s="25" t="s">
        <v>1336</v>
      </c>
      <c r="B2458" s="4" t="s">
        <v>5105</v>
      </c>
      <c r="C2458" s="36">
        <v>250</v>
      </c>
      <c r="D2458" s="37">
        <v>9</v>
      </c>
      <c r="E2458" s="36">
        <f t="shared" si="307"/>
        <v>241</v>
      </c>
      <c r="F2458" s="22">
        <f t="shared" si="308"/>
        <v>3.5999999999999997E-2</v>
      </c>
      <c r="G2458" s="52">
        <v>207</v>
      </c>
      <c r="H2458" s="53">
        <v>69</v>
      </c>
      <c r="I2458" s="24">
        <f t="shared" si="305"/>
        <v>33.333333333333329</v>
      </c>
      <c r="J2458" s="42"/>
      <c r="T2458" s="42"/>
      <c r="U2458" s="42"/>
      <c r="V2458" s="42"/>
      <c r="W2458" s="42"/>
    </row>
    <row r="2459" spans="1:23">
      <c r="A2459" s="25" t="s">
        <v>1212</v>
      </c>
      <c r="B2459" s="4" t="s">
        <v>5090</v>
      </c>
      <c r="C2459" s="36">
        <v>54</v>
      </c>
      <c r="D2459" s="37">
        <v>10</v>
      </c>
      <c r="E2459" s="36">
        <f t="shared" si="307"/>
        <v>44</v>
      </c>
      <c r="F2459" s="22">
        <f t="shared" si="308"/>
        <v>0.18518518518518517</v>
      </c>
      <c r="G2459" s="52">
        <v>38</v>
      </c>
      <c r="H2459" s="53">
        <v>8</v>
      </c>
      <c r="I2459" s="24">
        <f t="shared" si="305"/>
        <v>21.052631578947366</v>
      </c>
      <c r="J2459" s="42"/>
      <c r="T2459" s="42"/>
      <c r="U2459" s="42"/>
      <c r="V2459" s="42"/>
      <c r="W2459" s="42"/>
    </row>
    <row r="2460" spans="1:23">
      <c r="A2460" s="25" t="s">
        <v>843</v>
      </c>
      <c r="B2460" s="4" t="s">
        <v>3300</v>
      </c>
      <c r="C2460" s="36">
        <v>15</v>
      </c>
      <c r="D2460" s="37">
        <v>13</v>
      </c>
      <c r="E2460" s="36">
        <f t="shared" si="307"/>
        <v>2</v>
      </c>
      <c r="F2460" s="22">
        <f t="shared" si="308"/>
        <v>0.8666666666666667</v>
      </c>
      <c r="G2460" s="52">
        <v>9</v>
      </c>
      <c r="H2460" s="53">
        <v>1</v>
      </c>
      <c r="I2460" s="24">
        <f t="shared" si="305"/>
        <v>11.111111111111111</v>
      </c>
      <c r="J2460" s="42"/>
      <c r="T2460" s="42"/>
      <c r="U2460" s="42"/>
      <c r="V2460" s="42"/>
      <c r="W2460" s="42"/>
    </row>
    <row r="2461" spans="1:23" ht="25.5">
      <c r="A2461" s="25" t="s">
        <v>844</v>
      </c>
      <c r="B2461" s="4" t="s">
        <v>3301</v>
      </c>
      <c r="C2461" s="36">
        <v>6</v>
      </c>
      <c r="D2461" s="37">
        <v>7</v>
      </c>
      <c r="E2461" s="36">
        <f t="shared" si="307"/>
        <v>-1</v>
      </c>
      <c r="F2461" s="22">
        <f t="shared" si="308"/>
        <v>1.1666666666666667</v>
      </c>
      <c r="G2461" s="52">
        <v>5</v>
      </c>
      <c r="H2461" s="53">
        <v>1</v>
      </c>
      <c r="I2461" s="24">
        <f t="shared" ref="I2461:I2492" si="309">H2461/G2461*100</f>
        <v>20</v>
      </c>
      <c r="J2461" s="42"/>
      <c r="T2461" s="42"/>
      <c r="U2461" s="42"/>
      <c r="V2461" s="42"/>
      <c r="W2461" s="42"/>
    </row>
    <row r="2462" spans="1:23">
      <c r="A2462" s="25" t="s">
        <v>967</v>
      </c>
      <c r="B2462" s="4" t="s">
        <v>3427</v>
      </c>
      <c r="C2462" s="36">
        <v>33</v>
      </c>
      <c r="D2462" s="37">
        <v>1</v>
      </c>
      <c r="E2462" s="36">
        <f t="shared" si="307"/>
        <v>32</v>
      </c>
      <c r="F2462" s="22">
        <f t="shared" si="308"/>
        <v>3.0303030303030304E-2</v>
      </c>
      <c r="G2462" s="52">
        <v>28</v>
      </c>
      <c r="H2462" s="53">
        <v>13</v>
      </c>
      <c r="I2462" s="24">
        <f t="shared" si="309"/>
        <v>46.428571428571431</v>
      </c>
      <c r="J2462" s="42"/>
      <c r="T2462" s="42"/>
      <c r="U2462" s="42"/>
      <c r="V2462" s="42"/>
      <c r="W2462" s="42"/>
    </row>
    <row r="2463" spans="1:23">
      <c r="A2463" s="25" t="s">
        <v>767</v>
      </c>
      <c r="B2463" s="4" t="s">
        <v>4991</v>
      </c>
      <c r="C2463" s="36">
        <v>1120</v>
      </c>
      <c r="D2463" s="37">
        <v>76</v>
      </c>
      <c r="E2463" s="36">
        <f t="shared" si="307"/>
        <v>1044</v>
      </c>
      <c r="F2463" s="22">
        <f t="shared" si="308"/>
        <v>6.7857142857142852E-2</v>
      </c>
      <c r="G2463" s="52">
        <v>830</v>
      </c>
      <c r="H2463" s="53">
        <v>228</v>
      </c>
      <c r="I2463" s="24">
        <f t="shared" si="309"/>
        <v>27.469879518072286</v>
      </c>
      <c r="J2463" s="42"/>
      <c r="T2463" s="42"/>
      <c r="U2463" s="42"/>
      <c r="V2463" s="42"/>
      <c r="W2463" s="42"/>
    </row>
    <row r="2464" spans="1:23">
      <c r="A2464" s="25" t="s">
        <v>1321</v>
      </c>
      <c r="B2464" s="4" t="s">
        <v>5103</v>
      </c>
      <c r="C2464" s="36">
        <v>1480</v>
      </c>
      <c r="D2464" s="37">
        <v>56</v>
      </c>
      <c r="E2464" s="36">
        <f t="shared" si="307"/>
        <v>1424</v>
      </c>
      <c r="F2464" s="22">
        <f t="shared" si="308"/>
        <v>3.783783783783784E-2</v>
      </c>
      <c r="G2464" s="52">
        <v>975</v>
      </c>
      <c r="H2464" s="53">
        <v>32</v>
      </c>
      <c r="I2464" s="24">
        <f t="shared" si="309"/>
        <v>3.2820512820512819</v>
      </c>
      <c r="J2464" s="42"/>
      <c r="T2464" s="42"/>
      <c r="U2464" s="42"/>
      <c r="V2464" s="42"/>
      <c r="W2464" s="42"/>
    </row>
    <row r="2465" spans="1:23">
      <c r="A2465" s="25" t="s">
        <v>1328</v>
      </c>
      <c r="B2465" s="4" t="s">
        <v>5104</v>
      </c>
      <c r="C2465" s="36">
        <v>2141</v>
      </c>
      <c r="D2465" s="37">
        <v>96</v>
      </c>
      <c r="E2465" s="36">
        <f t="shared" si="307"/>
        <v>2045</v>
      </c>
      <c r="F2465" s="22">
        <f t="shared" si="308"/>
        <v>4.4838860345632885E-2</v>
      </c>
      <c r="G2465" s="52">
        <v>1447</v>
      </c>
      <c r="H2465" s="53">
        <v>99</v>
      </c>
      <c r="I2465" s="24">
        <f t="shared" si="309"/>
        <v>6.8417415342087073</v>
      </c>
      <c r="J2465" s="42"/>
      <c r="T2465" s="42"/>
      <c r="U2465" s="42"/>
      <c r="V2465" s="42"/>
      <c r="W2465" s="42"/>
    </row>
    <row r="2466" spans="1:23" ht="25.5">
      <c r="A2466" s="25" t="s">
        <v>1236</v>
      </c>
      <c r="B2466" s="4" t="s">
        <v>5093</v>
      </c>
      <c r="C2466" s="36">
        <v>12</v>
      </c>
      <c r="D2466" s="37">
        <v>1</v>
      </c>
      <c r="E2466" s="36">
        <f t="shared" si="307"/>
        <v>11</v>
      </c>
      <c r="F2466" s="22">
        <f t="shared" si="308"/>
        <v>8.3333333333333329E-2</v>
      </c>
      <c r="G2466" s="52">
        <v>4</v>
      </c>
      <c r="H2466" s="53">
        <v>0</v>
      </c>
      <c r="I2466" s="24">
        <f t="shared" si="309"/>
        <v>0</v>
      </c>
      <c r="J2466" s="42"/>
      <c r="T2466" s="42"/>
      <c r="U2466" s="42"/>
      <c r="V2466" s="42"/>
      <c r="W2466" s="42"/>
    </row>
    <row r="2467" spans="1:23" ht="25.5">
      <c r="A2467" s="25" t="s">
        <v>1237</v>
      </c>
      <c r="B2467" s="4" t="s">
        <v>5094</v>
      </c>
      <c r="C2467" s="36">
        <v>215</v>
      </c>
      <c r="D2467" s="37">
        <v>2</v>
      </c>
      <c r="E2467" s="36">
        <f t="shared" si="307"/>
        <v>213</v>
      </c>
      <c r="F2467" s="22">
        <f t="shared" si="308"/>
        <v>9.3023255813953487E-3</v>
      </c>
      <c r="G2467" s="52">
        <v>113</v>
      </c>
      <c r="H2467" s="53">
        <v>6</v>
      </c>
      <c r="I2467" s="24">
        <f t="shared" si="309"/>
        <v>5.3097345132743365</v>
      </c>
      <c r="J2467" s="42"/>
      <c r="T2467" s="42"/>
      <c r="U2467" s="42"/>
      <c r="V2467" s="42"/>
      <c r="W2467" s="42"/>
    </row>
    <row r="2468" spans="1:23">
      <c r="A2468" s="25" t="s">
        <v>986</v>
      </c>
      <c r="B2468" s="4" t="s">
        <v>5049</v>
      </c>
      <c r="C2468" s="36">
        <v>513</v>
      </c>
      <c r="D2468" s="37">
        <v>77</v>
      </c>
      <c r="E2468" s="36">
        <f t="shared" si="307"/>
        <v>436</v>
      </c>
      <c r="F2468" s="22">
        <f t="shared" si="308"/>
        <v>0.15009746588693956</v>
      </c>
      <c r="G2468" s="52">
        <v>351</v>
      </c>
      <c r="H2468" s="53">
        <v>74</v>
      </c>
      <c r="I2468" s="24">
        <f t="shared" si="309"/>
        <v>21.082621082621085</v>
      </c>
      <c r="J2468" s="42"/>
      <c r="T2468" s="42"/>
      <c r="U2468" s="42"/>
      <c r="V2468" s="42"/>
      <c r="W2468" s="42"/>
    </row>
    <row r="2469" spans="1:23">
      <c r="A2469" s="25" t="s">
        <v>813</v>
      </c>
      <c r="B2469" s="4" t="s">
        <v>5009</v>
      </c>
      <c r="C2469" s="36">
        <v>80</v>
      </c>
      <c r="D2469" s="37">
        <v>6</v>
      </c>
      <c r="E2469" s="36">
        <f t="shared" si="307"/>
        <v>74</v>
      </c>
      <c r="F2469" s="22">
        <f t="shared" si="308"/>
        <v>7.4999999999999997E-2</v>
      </c>
      <c r="G2469" s="52">
        <v>70</v>
      </c>
      <c r="H2469" s="53">
        <v>20</v>
      </c>
      <c r="I2469" s="24">
        <f t="shared" si="309"/>
        <v>28.571428571428569</v>
      </c>
      <c r="J2469" s="42"/>
      <c r="T2469" s="42"/>
      <c r="U2469" s="42"/>
      <c r="V2469" s="42"/>
      <c r="W2469" s="42"/>
    </row>
    <row r="2470" spans="1:23" ht="25.5">
      <c r="A2470" s="25" t="s">
        <v>845</v>
      </c>
      <c r="B2470" s="4" t="s">
        <v>5025</v>
      </c>
      <c r="C2470" s="36">
        <v>26</v>
      </c>
      <c r="D2470" s="37">
        <v>0</v>
      </c>
      <c r="E2470" s="36">
        <f t="shared" si="307"/>
        <v>26</v>
      </c>
      <c r="F2470" s="22" t="s">
        <v>5190</v>
      </c>
      <c r="G2470" s="52">
        <v>24</v>
      </c>
      <c r="H2470" s="53">
        <v>3</v>
      </c>
      <c r="I2470" s="24">
        <f t="shared" si="309"/>
        <v>12.5</v>
      </c>
      <c r="J2470" s="42"/>
      <c r="T2470" s="42"/>
      <c r="U2470" s="42"/>
      <c r="V2470" s="42"/>
      <c r="W2470" s="42"/>
    </row>
    <row r="2471" spans="1:23">
      <c r="A2471" s="25" t="s">
        <v>846</v>
      </c>
      <c r="B2471" s="4" t="s">
        <v>5026</v>
      </c>
      <c r="C2471" s="36">
        <v>1079</v>
      </c>
      <c r="D2471" s="37">
        <v>7</v>
      </c>
      <c r="E2471" s="36">
        <f t="shared" si="307"/>
        <v>1072</v>
      </c>
      <c r="F2471" s="22">
        <f>D2471/C2471</f>
        <v>6.4874884151992582E-3</v>
      </c>
      <c r="G2471" s="52">
        <v>1157</v>
      </c>
      <c r="H2471" s="53">
        <v>480</v>
      </c>
      <c r="I2471" s="24">
        <f t="shared" si="309"/>
        <v>41.486603284356093</v>
      </c>
      <c r="J2471" s="42"/>
      <c r="T2471" s="42"/>
      <c r="U2471" s="42"/>
      <c r="V2471" s="42"/>
      <c r="W2471" s="42"/>
    </row>
    <row r="2472" spans="1:23" ht="25.5">
      <c r="A2472" s="25" t="s">
        <v>806</v>
      </c>
      <c r="B2472" s="4" t="s">
        <v>3281</v>
      </c>
      <c r="C2472" s="36">
        <v>4</v>
      </c>
      <c r="D2472" s="37">
        <v>21</v>
      </c>
      <c r="E2472" s="36">
        <f t="shared" si="307"/>
        <v>-17</v>
      </c>
      <c r="F2472" s="22">
        <f>D2472/C2472</f>
        <v>5.25</v>
      </c>
      <c r="G2472" s="52">
        <v>1</v>
      </c>
      <c r="H2472" s="53">
        <v>0</v>
      </c>
      <c r="I2472" s="24">
        <f t="shared" si="309"/>
        <v>0</v>
      </c>
      <c r="J2472" s="42"/>
      <c r="T2472" s="42"/>
      <c r="U2472" s="42"/>
      <c r="V2472" s="42"/>
      <c r="W2472" s="42"/>
    </row>
    <row r="2473" spans="1:23">
      <c r="A2473" s="25" t="s">
        <v>949</v>
      </c>
      <c r="B2473" s="4" t="s">
        <v>5039</v>
      </c>
      <c r="C2473" s="36">
        <v>86</v>
      </c>
      <c r="D2473" s="37">
        <v>0</v>
      </c>
      <c r="E2473" s="36">
        <f t="shared" si="307"/>
        <v>86</v>
      </c>
      <c r="F2473" s="23" t="s">
        <v>5190</v>
      </c>
      <c r="G2473" s="52">
        <v>48</v>
      </c>
      <c r="H2473" s="53">
        <v>7</v>
      </c>
      <c r="I2473" s="24">
        <f t="shared" si="309"/>
        <v>14.583333333333334</v>
      </c>
      <c r="J2473" s="42"/>
      <c r="T2473" s="42"/>
      <c r="U2473" s="42"/>
      <c r="V2473" s="42"/>
      <c r="W2473" s="42"/>
    </row>
    <row r="2474" spans="1:23" ht="25.5">
      <c r="A2474" s="25" t="s">
        <v>978</v>
      </c>
      <c r="B2474" s="4" t="s">
        <v>5048</v>
      </c>
      <c r="C2474" s="36">
        <v>17721</v>
      </c>
      <c r="D2474" s="37">
        <v>26</v>
      </c>
      <c r="E2474" s="36">
        <f t="shared" si="307"/>
        <v>17695</v>
      </c>
      <c r="F2474" s="22">
        <f t="shared" ref="F2474:F2486" si="310">D2474/C2474</f>
        <v>1.4671858247277242E-3</v>
      </c>
      <c r="G2474" s="52">
        <v>13723</v>
      </c>
      <c r="H2474" s="53">
        <v>2621</v>
      </c>
      <c r="I2474" s="24">
        <f t="shared" si="309"/>
        <v>19.099322305618305</v>
      </c>
      <c r="J2474" s="42"/>
      <c r="T2474" s="42"/>
      <c r="U2474" s="42"/>
      <c r="V2474" s="42"/>
      <c r="W2474" s="42"/>
    </row>
    <row r="2475" spans="1:23" ht="25.5">
      <c r="A2475" s="25" t="s">
        <v>262</v>
      </c>
      <c r="B2475" s="4" t="s">
        <v>2668</v>
      </c>
      <c r="C2475" s="36">
        <v>9</v>
      </c>
      <c r="D2475" s="37">
        <v>7</v>
      </c>
      <c r="E2475" s="36">
        <f t="shared" si="307"/>
        <v>2</v>
      </c>
      <c r="F2475" s="22">
        <f t="shared" si="310"/>
        <v>0.77777777777777779</v>
      </c>
      <c r="G2475" s="52">
        <v>5</v>
      </c>
      <c r="H2475" s="53">
        <v>0</v>
      </c>
      <c r="I2475" s="24">
        <f t="shared" si="309"/>
        <v>0</v>
      </c>
      <c r="J2475" s="42"/>
      <c r="T2475" s="42"/>
      <c r="U2475" s="42"/>
      <c r="V2475" s="42"/>
      <c r="W2475" s="42"/>
    </row>
    <row r="2476" spans="1:23" ht="25.5">
      <c r="A2476" s="25" t="s">
        <v>1566</v>
      </c>
      <c r="B2476" s="4" t="s">
        <v>5132</v>
      </c>
      <c r="C2476" s="36">
        <v>3898</v>
      </c>
      <c r="D2476" s="37">
        <v>869</v>
      </c>
      <c r="E2476" s="36">
        <f t="shared" si="307"/>
        <v>3029</v>
      </c>
      <c r="F2476" s="22">
        <f t="shared" si="310"/>
        <v>0.22293483837865571</v>
      </c>
      <c r="G2476" s="52">
        <v>2600</v>
      </c>
      <c r="H2476" s="53">
        <v>484</v>
      </c>
      <c r="I2476" s="24">
        <f t="shared" si="309"/>
        <v>18.615384615384613</v>
      </c>
      <c r="J2476" s="42"/>
      <c r="T2476" s="42"/>
      <c r="U2476" s="42"/>
      <c r="V2476" s="42"/>
      <c r="W2476" s="42"/>
    </row>
    <row r="2477" spans="1:23">
      <c r="A2477" s="25" t="s">
        <v>1389</v>
      </c>
      <c r="B2477" s="4" t="s">
        <v>3815</v>
      </c>
      <c r="C2477" s="36">
        <v>2439</v>
      </c>
      <c r="D2477" s="37">
        <v>7795</v>
      </c>
      <c r="E2477" s="36">
        <f t="shared" si="307"/>
        <v>-5356</v>
      </c>
      <c r="F2477" s="22">
        <f t="shared" si="310"/>
        <v>3.1959819598195982</v>
      </c>
      <c r="G2477" s="52">
        <v>1169</v>
      </c>
      <c r="H2477" s="53">
        <v>235</v>
      </c>
      <c r="I2477" s="24">
        <f t="shared" si="309"/>
        <v>20.102651839178783</v>
      </c>
      <c r="J2477" s="42"/>
      <c r="T2477" s="42"/>
      <c r="U2477" s="42"/>
      <c r="V2477" s="42"/>
      <c r="W2477" s="42"/>
    </row>
    <row r="2478" spans="1:23">
      <c r="A2478" s="25" t="s">
        <v>662</v>
      </c>
      <c r="B2478" s="4" t="s">
        <v>3155</v>
      </c>
      <c r="C2478" s="36">
        <v>713</v>
      </c>
      <c r="D2478" s="37">
        <v>1</v>
      </c>
      <c r="E2478" s="36">
        <f t="shared" ref="E2478:E2501" si="311">C2478-D2478</f>
        <v>712</v>
      </c>
      <c r="F2478" s="22">
        <f t="shared" si="310"/>
        <v>1.4025245441795231E-3</v>
      </c>
      <c r="G2478" s="52">
        <v>473</v>
      </c>
      <c r="H2478" s="53">
        <v>77</v>
      </c>
      <c r="I2478" s="24">
        <f t="shared" si="309"/>
        <v>16.279069767441861</v>
      </c>
      <c r="J2478" s="42"/>
      <c r="T2478" s="42"/>
      <c r="U2478" s="42"/>
      <c r="V2478" s="42"/>
      <c r="W2478" s="42"/>
    </row>
    <row r="2479" spans="1:23">
      <c r="A2479" s="25" t="s">
        <v>989</v>
      </c>
      <c r="B2479" s="4" t="s">
        <v>3445</v>
      </c>
      <c r="C2479" s="36">
        <v>17</v>
      </c>
      <c r="D2479" s="37">
        <v>26</v>
      </c>
      <c r="E2479" s="36">
        <f t="shared" si="311"/>
        <v>-9</v>
      </c>
      <c r="F2479" s="22">
        <f t="shared" si="310"/>
        <v>1.5294117647058822</v>
      </c>
      <c r="G2479" s="52">
        <v>8</v>
      </c>
      <c r="H2479" s="53">
        <v>0</v>
      </c>
      <c r="I2479" s="24">
        <f t="shared" si="309"/>
        <v>0</v>
      </c>
      <c r="J2479" s="42"/>
      <c r="T2479" s="42"/>
      <c r="U2479" s="42"/>
      <c r="V2479" s="42"/>
      <c r="W2479" s="42"/>
    </row>
    <row r="2480" spans="1:23">
      <c r="A2480" s="25" t="s">
        <v>1012</v>
      </c>
      <c r="B2480" s="4" t="s">
        <v>5059</v>
      </c>
      <c r="C2480" s="36">
        <v>1794</v>
      </c>
      <c r="D2480" s="37">
        <v>606</v>
      </c>
      <c r="E2480" s="36">
        <f t="shared" si="311"/>
        <v>1188</v>
      </c>
      <c r="F2480" s="22">
        <f t="shared" si="310"/>
        <v>0.33779264214046822</v>
      </c>
      <c r="G2480" s="52">
        <v>1393</v>
      </c>
      <c r="H2480" s="53">
        <v>333</v>
      </c>
      <c r="I2480" s="24">
        <f t="shared" si="309"/>
        <v>23.905240488155062</v>
      </c>
      <c r="J2480" s="42"/>
      <c r="T2480" s="42"/>
      <c r="U2480" s="42"/>
      <c r="V2480" s="42"/>
      <c r="W2480" s="42"/>
    </row>
    <row r="2481" spans="1:23">
      <c r="A2481" s="25" t="s">
        <v>1537</v>
      </c>
      <c r="B2481" s="4" t="s">
        <v>3953</v>
      </c>
      <c r="C2481" s="36">
        <v>52</v>
      </c>
      <c r="D2481" s="37">
        <v>105</v>
      </c>
      <c r="E2481" s="36">
        <f t="shared" si="311"/>
        <v>-53</v>
      </c>
      <c r="F2481" s="22">
        <f t="shared" si="310"/>
        <v>2.0192307692307692</v>
      </c>
      <c r="G2481" s="52">
        <v>24</v>
      </c>
      <c r="H2481" s="53">
        <v>1</v>
      </c>
      <c r="I2481" s="24">
        <f t="shared" si="309"/>
        <v>4.1666666666666661</v>
      </c>
      <c r="J2481" s="42"/>
      <c r="T2481" s="42"/>
      <c r="U2481" s="42"/>
      <c r="V2481" s="42"/>
      <c r="W2481" s="42"/>
    </row>
    <row r="2482" spans="1:23">
      <c r="A2482" s="25" t="s">
        <v>617</v>
      </c>
      <c r="B2482" s="4" t="s">
        <v>3108</v>
      </c>
      <c r="C2482" s="36">
        <v>691</v>
      </c>
      <c r="D2482" s="37">
        <v>19</v>
      </c>
      <c r="E2482" s="36">
        <f t="shared" si="311"/>
        <v>672</v>
      </c>
      <c r="F2482" s="22">
        <f t="shared" si="310"/>
        <v>2.7496382054992764E-2</v>
      </c>
      <c r="G2482" s="52">
        <v>493</v>
      </c>
      <c r="H2482" s="53">
        <v>134</v>
      </c>
      <c r="I2482" s="24">
        <f t="shared" si="309"/>
        <v>27.180527383367142</v>
      </c>
      <c r="J2482" s="42"/>
      <c r="T2482" s="42"/>
      <c r="U2482" s="42"/>
      <c r="V2482" s="42"/>
      <c r="W2482" s="42"/>
    </row>
    <row r="2483" spans="1:23">
      <c r="A2483" s="25" t="s">
        <v>618</v>
      </c>
      <c r="B2483" s="4" t="s">
        <v>3109</v>
      </c>
      <c r="C2483" s="36">
        <v>13</v>
      </c>
      <c r="D2483" s="37">
        <v>7</v>
      </c>
      <c r="E2483" s="36">
        <f t="shared" si="311"/>
        <v>6</v>
      </c>
      <c r="F2483" s="22">
        <f t="shared" si="310"/>
        <v>0.53846153846153844</v>
      </c>
      <c r="G2483" s="52">
        <v>6</v>
      </c>
      <c r="H2483" s="53">
        <v>1</v>
      </c>
      <c r="I2483" s="24">
        <f t="shared" si="309"/>
        <v>16.666666666666664</v>
      </c>
      <c r="J2483" s="42"/>
      <c r="T2483" s="42"/>
      <c r="U2483" s="42"/>
      <c r="V2483" s="42"/>
      <c r="W2483" s="42"/>
    </row>
    <row r="2484" spans="1:23">
      <c r="A2484" s="25" t="s">
        <v>1746</v>
      </c>
      <c r="B2484" s="4" t="s">
        <v>4142</v>
      </c>
      <c r="C2484" s="36">
        <v>2681</v>
      </c>
      <c r="D2484" s="37">
        <v>39</v>
      </c>
      <c r="E2484" s="36">
        <f t="shared" si="311"/>
        <v>2642</v>
      </c>
      <c r="F2484" s="22">
        <f t="shared" si="310"/>
        <v>1.4546810891458411E-2</v>
      </c>
      <c r="G2484" s="52">
        <v>2699</v>
      </c>
      <c r="H2484" s="53">
        <v>1122</v>
      </c>
      <c r="I2484" s="24">
        <f t="shared" si="309"/>
        <v>41.570952204520196</v>
      </c>
      <c r="J2484" s="42"/>
      <c r="T2484" s="42"/>
      <c r="U2484" s="42"/>
      <c r="V2484" s="42"/>
      <c r="W2484" s="42"/>
    </row>
    <row r="2485" spans="1:23">
      <c r="A2485" s="25" t="s">
        <v>1973</v>
      </c>
      <c r="B2485" s="4" t="s">
        <v>4351</v>
      </c>
      <c r="C2485" s="36">
        <v>783</v>
      </c>
      <c r="D2485" s="37">
        <v>111</v>
      </c>
      <c r="E2485" s="36">
        <f t="shared" si="311"/>
        <v>672</v>
      </c>
      <c r="F2485" s="22">
        <f t="shared" si="310"/>
        <v>0.1417624521072797</v>
      </c>
      <c r="G2485" s="52">
        <v>709</v>
      </c>
      <c r="H2485" s="53">
        <v>299</v>
      </c>
      <c r="I2485" s="24">
        <f t="shared" si="309"/>
        <v>42.172073342736248</v>
      </c>
      <c r="J2485" s="42"/>
      <c r="T2485" s="42"/>
      <c r="U2485" s="42"/>
      <c r="V2485" s="42"/>
      <c r="W2485" s="42"/>
    </row>
    <row r="2486" spans="1:23">
      <c r="A2486" s="25" t="s">
        <v>698</v>
      </c>
      <c r="B2486" s="4" t="s">
        <v>3194</v>
      </c>
      <c r="C2486" s="36">
        <v>198</v>
      </c>
      <c r="D2486" s="37">
        <v>47</v>
      </c>
      <c r="E2486" s="36">
        <f t="shared" si="311"/>
        <v>151</v>
      </c>
      <c r="F2486" s="22">
        <f t="shared" si="310"/>
        <v>0.23737373737373738</v>
      </c>
      <c r="G2486" s="52">
        <v>88</v>
      </c>
      <c r="H2486" s="53">
        <v>1</v>
      </c>
      <c r="I2486" s="24">
        <f t="shared" si="309"/>
        <v>1.1363636363636365</v>
      </c>
      <c r="J2486" s="42"/>
      <c r="T2486" s="42"/>
      <c r="U2486" s="42"/>
      <c r="V2486" s="42"/>
      <c r="W2486" s="42"/>
    </row>
    <row r="2487" spans="1:23">
      <c r="A2487" s="25" t="s">
        <v>699</v>
      </c>
      <c r="B2487" s="4" t="s">
        <v>3195</v>
      </c>
      <c r="C2487" s="36">
        <v>3</v>
      </c>
      <c r="D2487" s="37">
        <v>0</v>
      </c>
      <c r="E2487" s="36">
        <f t="shared" si="311"/>
        <v>3</v>
      </c>
      <c r="F2487" s="23" t="s">
        <v>5190</v>
      </c>
      <c r="G2487" s="52">
        <v>1</v>
      </c>
      <c r="H2487" s="53">
        <v>0</v>
      </c>
      <c r="I2487" s="24">
        <f t="shared" si="309"/>
        <v>0</v>
      </c>
      <c r="J2487" s="42"/>
      <c r="T2487" s="42"/>
      <c r="U2487" s="42"/>
      <c r="V2487" s="42"/>
      <c r="W2487" s="42"/>
    </row>
    <row r="2488" spans="1:23">
      <c r="A2488" s="25" t="s">
        <v>700</v>
      </c>
      <c r="B2488" s="4" t="s">
        <v>3196</v>
      </c>
      <c r="C2488" s="36">
        <v>5</v>
      </c>
      <c r="D2488" s="37">
        <v>3</v>
      </c>
      <c r="E2488" s="36">
        <f t="shared" si="311"/>
        <v>2</v>
      </c>
      <c r="F2488" s="22">
        <f>D2488/C2488</f>
        <v>0.6</v>
      </c>
      <c r="G2488" s="52">
        <v>2</v>
      </c>
      <c r="H2488" s="53">
        <v>0</v>
      </c>
      <c r="I2488" s="24">
        <f t="shared" si="309"/>
        <v>0</v>
      </c>
      <c r="J2488" s="42"/>
      <c r="T2488" s="42"/>
      <c r="U2488" s="42"/>
      <c r="V2488" s="42"/>
      <c r="W2488" s="42"/>
    </row>
    <row r="2489" spans="1:23">
      <c r="A2489" s="25" t="s">
        <v>701</v>
      </c>
      <c r="B2489" s="4" t="s">
        <v>3197</v>
      </c>
      <c r="C2489" s="36">
        <v>28</v>
      </c>
      <c r="D2489" s="37">
        <v>10</v>
      </c>
      <c r="E2489" s="36">
        <f t="shared" si="311"/>
        <v>18</v>
      </c>
      <c r="F2489" s="22">
        <f>D2489/C2489</f>
        <v>0.35714285714285715</v>
      </c>
      <c r="G2489" s="52">
        <v>13</v>
      </c>
      <c r="H2489" s="53">
        <v>2</v>
      </c>
      <c r="I2489" s="24">
        <f t="shared" si="309"/>
        <v>15.384615384615385</v>
      </c>
      <c r="J2489" s="42"/>
      <c r="T2489" s="42"/>
      <c r="U2489" s="42"/>
      <c r="V2489" s="42"/>
      <c r="W2489" s="42"/>
    </row>
    <row r="2490" spans="1:23">
      <c r="A2490" s="25" t="s">
        <v>702</v>
      </c>
      <c r="B2490" s="4" t="s">
        <v>3198</v>
      </c>
      <c r="C2490" s="36">
        <v>14</v>
      </c>
      <c r="D2490" s="37">
        <v>2</v>
      </c>
      <c r="E2490" s="36">
        <f t="shared" si="311"/>
        <v>12</v>
      </c>
      <c r="F2490" s="22">
        <f>D2490/C2490</f>
        <v>0.14285714285714285</v>
      </c>
      <c r="G2490" s="52">
        <v>6</v>
      </c>
      <c r="H2490" s="53">
        <v>0</v>
      </c>
      <c r="I2490" s="24">
        <f t="shared" si="309"/>
        <v>0</v>
      </c>
      <c r="J2490" s="42"/>
      <c r="T2490" s="42"/>
      <c r="U2490" s="42"/>
      <c r="V2490" s="42"/>
      <c r="W2490" s="42"/>
    </row>
    <row r="2491" spans="1:23">
      <c r="A2491" s="25" t="s">
        <v>703</v>
      </c>
      <c r="B2491" s="4" t="s">
        <v>3199</v>
      </c>
      <c r="C2491" s="36">
        <v>5</v>
      </c>
      <c r="D2491" s="37">
        <v>0</v>
      </c>
      <c r="E2491" s="36">
        <f t="shared" si="311"/>
        <v>5</v>
      </c>
      <c r="F2491" s="23" t="s">
        <v>5190</v>
      </c>
      <c r="G2491" s="52">
        <v>1</v>
      </c>
      <c r="H2491" s="53">
        <v>0</v>
      </c>
      <c r="I2491" s="24">
        <f t="shared" si="309"/>
        <v>0</v>
      </c>
      <c r="J2491" s="42"/>
      <c r="T2491" s="42"/>
      <c r="U2491" s="42"/>
      <c r="V2491" s="42"/>
      <c r="W2491" s="42"/>
    </row>
    <row r="2492" spans="1:23">
      <c r="A2492" s="25" t="s">
        <v>704</v>
      </c>
      <c r="B2492" s="4" t="s">
        <v>3200</v>
      </c>
      <c r="C2492" s="36">
        <v>14</v>
      </c>
      <c r="D2492" s="37">
        <v>4</v>
      </c>
      <c r="E2492" s="36">
        <f t="shared" si="311"/>
        <v>10</v>
      </c>
      <c r="F2492" s="22">
        <f t="shared" ref="F2492:F2500" si="312">D2492/C2492</f>
        <v>0.2857142857142857</v>
      </c>
      <c r="G2492" s="52">
        <v>7</v>
      </c>
      <c r="H2492" s="53">
        <v>2</v>
      </c>
      <c r="I2492" s="24">
        <f t="shared" si="309"/>
        <v>28.571428571428569</v>
      </c>
      <c r="J2492" s="42"/>
      <c r="T2492" s="42"/>
      <c r="U2492" s="42"/>
      <c r="V2492" s="42"/>
      <c r="W2492" s="42"/>
    </row>
    <row r="2493" spans="1:23">
      <c r="A2493" s="25" t="s">
        <v>705</v>
      </c>
      <c r="B2493" s="4" t="s">
        <v>3201</v>
      </c>
      <c r="C2493" s="36">
        <v>78</v>
      </c>
      <c r="D2493" s="37">
        <v>38</v>
      </c>
      <c r="E2493" s="36">
        <f t="shared" si="311"/>
        <v>40</v>
      </c>
      <c r="F2493" s="22">
        <f t="shared" si="312"/>
        <v>0.48717948717948717</v>
      </c>
      <c r="G2493" s="52">
        <v>33</v>
      </c>
      <c r="H2493" s="53">
        <v>5</v>
      </c>
      <c r="I2493" s="24">
        <f t="shared" ref="I2493:I2501" si="313">H2493/G2493*100</f>
        <v>15.151515151515152</v>
      </c>
      <c r="J2493" s="42"/>
      <c r="T2493" s="42"/>
      <c r="U2493" s="42"/>
      <c r="V2493" s="42"/>
      <c r="W2493" s="42"/>
    </row>
    <row r="2494" spans="1:23">
      <c r="A2494" s="25" t="s">
        <v>706</v>
      </c>
      <c r="B2494" s="4" t="s">
        <v>3202</v>
      </c>
      <c r="C2494" s="36">
        <v>42</v>
      </c>
      <c r="D2494" s="37">
        <v>6</v>
      </c>
      <c r="E2494" s="36">
        <f t="shared" si="311"/>
        <v>36</v>
      </c>
      <c r="F2494" s="22">
        <f t="shared" si="312"/>
        <v>0.14285714285714285</v>
      </c>
      <c r="G2494" s="52">
        <v>23</v>
      </c>
      <c r="H2494" s="53">
        <v>3</v>
      </c>
      <c r="I2494" s="24">
        <f t="shared" si="313"/>
        <v>13.043478260869565</v>
      </c>
      <c r="J2494" s="42"/>
      <c r="T2494" s="42"/>
      <c r="U2494" s="42"/>
      <c r="V2494" s="42"/>
      <c r="W2494" s="42"/>
    </row>
    <row r="2495" spans="1:23">
      <c r="A2495" s="25" t="s">
        <v>707</v>
      </c>
      <c r="B2495" s="4" t="s">
        <v>3203</v>
      </c>
      <c r="C2495" s="36">
        <v>10</v>
      </c>
      <c r="D2495" s="37">
        <v>13</v>
      </c>
      <c r="E2495" s="36">
        <f t="shared" si="311"/>
        <v>-3</v>
      </c>
      <c r="F2495" s="22">
        <f t="shared" si="312"/>
        <v>1.3</v>
      </c>
      <c r="G2495" s="52">
        <v>8</v>
      </c>
      <c r="H2495" s="53">
        <v>1</v>
      </c>
      <c r="I2495" s="24">
        <f t="shared" si="313"/>
        <v>12.5</v>
      </c>
      <c r="J2495" s="42"/>
      <c r="T2495" s="42"/>
      <c r="U2495" s="42"/>
      <c r="V2495" s="42"/>
      <c r="W2495" s="42"/>
    </row>
    <row r="2496" spans="1:23">
      <c r="A2496" s="25" t="s">
        <v>708</v>
      </c>
      <c r="B2496" s="4" t="s">
        <v>3204</v>
      </c>
      <c r="C2496" s="36">
        <v>38</v>
      </c>
      <c r="D2496" s="37">
        <v>5</v>
      </c>
      <c r="E2496" s="36">
        <f t="shared" si="311"/>
        <v>33</v>
      </c>
      <c r="F2496" s="22">
        <f t="shared" si="312"/>
        <v>0.13157894736842105</v>
      </c>
      <c r="G2496" s="52">
        <v>30</v>
      </c>
      <c r="H2496" s="53">
        <v>11</v>
      </c>
      <c r="I2496" s="24">
        <f t="shared" si="313"/>
        <v>36.666666666666664</v>
      </c>
      <c r="J2496" s="42"/>
      <c r="T2496" s="42"/>
      <c r="U2496" s="42"/>
      <c r="V2496" s="42"/>
      <c r="W2496" s="42"/>
    </row>
    <row r="2497" spans="1:23">
      <c r="A2497" s="25" t="s">
        <v>709</v>
      </c>
      <c r="B2497" s="4" t="s">
        <v>3205</v>
      </c>
      <c r="C2497" s="36">
        <v>169</v>
      </c>
      <c r="D2497" s="37">
        <v>77</v>
      </c>
      <c r="E2497" s="36">
        <f t="shared" si="311"/>
        <v>92</v>
      </c>
      <c r="F2497" s="22">
        <f t="shared" si="312"/>
        <v>0.45562130177514792</v>
      </c>
      <c r="G2497" s="52">
        <v>108</v>
      </c>
      <c r="H2497" s="53">
        <v>33</v>
      </c>
      <c r="I2497" s="24">
        <f t="shared" si="313"/>
        <v>30.555555555555557</v>
      </c>
      <c r="J2497" s="42"/>
      <c r="T2497" s="42"/>
      <c r="U2497" s="42"/>
      <c r="V2497" s="42"/>
      <c r="W2497" s="42"/>
    </row>
    <row r="2498" spans="1:23" ht="25.5">
      <c r="A2498" s="25" t="s">
        <v>1644</v>
      </c>
      <c r="B2498" s="4" t="s">
        <v>4046</v>
      </c>
      <c r="C2498" s="36">
        <v>418</v>
      </c>
      <c r="D2498" s="37">
        <v>794</v>
      </c>
      <c r="E2498" s="36">
        <f t="shared" si="311"/>
        <v>-376</v>
      </c>
      <c r="F2498" s="22">
        <f t="shared" si="312"/>
        <v>1.8995215311004785</v>
      </c>
      <c r="G2498" s="52">
        <v>262</v>
      </c>
      <c r="H2498" s="53">
        <v>26</v>
      </c>
      <c r="I2498" s="24">
        <f t="shared" si="313"/>
        <v>9.9236641221374047</v>
      </c>
      <c r="J2498" s="42"/>
      <c r="T2498" s="42"/>
      <c r="U2498" s="42"/>
      <c r="V2498" s="42"/>
      <c r="W2498" s="42"/>
    </row>
    <row r="2499" spans="1:23">
      <c r="A2499" s="25" t="s">
        <v>1881</v>
      </c>
      <c r="B2499" s="4" t="s">
        <v>4267</v>
      </c>
      <c r="C2499" s="36">
        <v>112</v>
      </c>
      <c r="D2499" s="37">
        <v>51</v>
      </c>
      <c r="E2499" s="36">
        <f t="shared" si="311"/>
        <v>61</v>
      </c>
      <c r="F2499" s="22">
        <f t="shared" si="312"/>
        <v>0.45535714285714285</v>
      </c>
      <c r="G2499" s="52">
        <v>77</v>
      </c>
      <c r="H2499" s="53">
        <v>20</v>
      </c>
      <c r="I2499" s="24">
        <f t="shared" si="313"/>
        <v>25.97402597402597</v>
      </c>
      <c r="J2499" s="42"/>
      <c r="T2499" s="42"/>
      <c r="U2499" s="42"/>
      <c r="V2499" s="42"/>
      <c r="W2499" s="42"/>
    </row>
    <row r="2500" spans="1:23">
      <c r="A2500" s="25" t="s">
        <v>1645</v>
      </c>
      <c r="B2500" s="4" t="s">
        <v>4047</v>
      </c>
      <c r="C2500" s="36">
        <v>15239</v>
      </c>
      <c r="D2500" s="37">
        <v>1884</v>
      </c>
      <c r="E2500" s="36">
        <f t="shared" si="311"/>
        <v>13355</v>
      </c>
      <c r="F2500" s="22">
        <f t="shared" si="312"/>
        <v>0.1236301594592821</v>
      </c>
      <c r="G2500" s="52">
        <v>13210</v>
      </c>
      <c r="H2500" s="53">
        <v>4800</v>
      </c>
      <c r="I2500" s="24">
        <f t="shared" si="313"/>
        <v>36.336109008327028</v>
      </c>
      <c r="J2500" s="42"/>
      <c r="T2500" s="42"/>
      <c r="U2500" s="42"/>
      <c r="V2500" s="42"/>
      <c r="W2500" s="42"/>
    </row>
    <row r="2501" spans="1:23">
      <c r="A2501" s="25" t="s">
        <v>4863</v>
      </c>
      <c r="B2501" s="4" t="s">
        <v>2876</v>
      </c>
      <c r="C2501" s="36">
        <v>2</v>
      </c>
      <c r="D2501" s="37">
        <v>0</v>
      </c>
      <c r="E2501" s="36">
        <f t="shared" si="311"/>
        <v>2</v>
      </c>
      <c r="F2501" s="23" t="s">
        <v>5190</v>
      </c>
      <c r="G2501" s="52">
        <v>1</v>
      </c>
      <c r="H2501" s="53">
        <v>0</v>
      </c>
      <c r="I2501" s="24">
        <f t="shared" si="313"/>
        <v>0</v>
      </c>
      <c r="J2501" s="42"/>
      <c r="T2501" s="42"/>
      <c r="U2501" s="42"/>
      <c r="V2501" s="42"/>
      <c r="W2501" s="42"/>
    </row>
    <row r="2502" spans="1:23">
      <c r="A2502" s="25" t="s">
        <v>4968</v>
      </c>
      <c r="B2502" s="4" t="s">
        <v>4530</v>
      </c>
      <c r="C2502" s="36">
        <v>0</v>
      </c>
      <c r="D2502" s="37">
        <v>0</v>
      </c>
      <c r="E2502" s="36">
        <v>0</v>
      </c>
      <c r="F2502" s="22" t="s">
        <v>5192</v>
      </c>
      <c r="G2502" s="52">
        <v>0</v>
      </c>
      <c r="H2502" s="53">
        <v>0</v>
      </c>
      <c r="I2502" s="24" t="s">
        <v>5192</v>
      </c>
      <c r="J2502" s="42"/>
      <c r="T2502" s="42"/>
      <c r="U2502" s="42"/>
      <c r="V2502" s="42"/>
      <c r="W2502" s="42"/>
    </row>
    <row r="2503" spans="1:23">
      <c r="A2503" s="25" t="s">
        <v>2154</v>
      </c>
      <c r="B2503" s="4" t="s">
        <v>4531</v>
      </c>
      <c r="C2503" s="36">
        <v>3</v>
      </c>
      <c r="D2503" s="37">
        <v>0</v>
      </c>
      <c r="E2503" s="36">
        <f t="shared" ref="E2503:E2514" si="314">C2503-D2503</f>
        <v>3</v>
      </c>
      <c r="F2503" s="23" t="s">
        <v>5190</v>
      </c>
      <c r="G2503" s="52">
        <v>2</v>
      </c>
      <c r="H2503" s="53">
        <v>1</v>
      </c>
      <c r="I2503" s="24">
        <f t="shared" ref="I2503:I2511" si="315">H2503/G2503*100</f>
        <v>50</v>
      </c>
      <c r="J2503" s="42"/>
      <c r="T2503" s="42"/>
      <c r="U2503" s="42"/>
      <c r="V2503" s="42"/>
      <c r="W2503" s="42"/>
    </row>
    <row r="2504" spans="1:23">
      <c r="A2504" s="25" t="s">
        <v>2155</v>
      </c>
      <c r="B2504" s="4" t="s">
        <v>4532</v>
      </c>
      <c r="C2504" s="36">
        <v>47</v>
      </c>
      <c r="D2504" s="37">
        <v>2</v>
      </c>
      <c r="E2504" s="36">
        <f t="shared" si="314"/>
        <v>45</v>
      </c>
      <c r="F2504" s="22">
        <f>D2504/C2504</f>
        <v>4.2553191489361701E-2</v>
      </c>
      <c r="G2504" s="52">
        <v>49</v>
      </c>
      <c r="H2504" s="53">
        <v>22</v>
      </c>
      <c r="I2504" s="24">
        <f t="shared" si="315"/>
        <v>44.897959183673471</v>
      </c>
      <c r="J2504" s="42"/>
      <c r="T2504" s="42"/>
      <c r="U2504" s="42"/>
      <c r="V2504" s="42"/>
      <c r="W2504" s="42"/>
    </row>
    <row r="2505" spans="1:23">
      <c r="A2505" s="25" t="s">
        <v>1516</v>
      </c>
      <c r="B2505" s="4" t="s">
        <v>3937</v>
      </c>
      <c r="C2505" s="36">
        <v>75</v>
      </c>
      <c r="D2505" s="37">
        <v>20</v>
      </c>
      <c r="E2505" s="36">
        <f t="shared" si="314"/>
        <v>55</v>
      </c>
      <c r="F2505" s="22">
        <f>D2505/C2505</f>
        <v>0.26666666666666666</v>
      </c>
      <c r="G2505" s="52">
        <v>62</v>
      </c>
      <c r="H2505" s="53">
        <v>26</v>
      </c>
      <c r="I2505" s="24">
        <f t="shared" si="315"/>
        <v>41.935483870967744</v>
      </c>
      <c r="J2505" s="42"/>
      <c r="T2505" s="42"/>
      <c r="U2505" s="42"/>
      <c r="V2505" s="42"/>
      <c r="W2505" s="42"/>
    </row>
    <row r="2506" spans="1:23">
      <c r="A2506" s="25" t="s">
        <v>183</v>
      </c>
      <c r="B2506" s="4" t="s">
        <v>2587</v>
      </c>
      <c r="C2506" s="36">
        <v>450</v>
      </c>
      <c r="D2506" s="37">
        <v>5</v>
      </c>
      <c r="E2506" s="36">
        <f t="shared" si="314"/>
        <v>445</v>
      </c>
      <c r="F2506" s="22">
        <f>D2506/C2506</f>
        <v>1.1111111111111112E-2</v>
      </c>
      <c r="G2506" s="52">
        <v>254</v>
      </c>
      <c r="H2506" s="53">
        <v>12</v>
      </c>
      <c r="I2506" s="24">
        <f t="shared" si="315"/>
        <v>4.7244094488188972</v>
      </c>
      <c r="J2506" s="42"/>
      <c r="T2506" s="42"/>
      <c r="U2506" s="42"/>
      <c r="V2506" s="42"/>
      <c r="W2506" s="42"/>
    </row>
    <row r="2507" spans="1:23">
      <c r="A2507" s="25" t="s">
        <v>2346</v>
      </c>
      <c r="B2507" s="4" t="s">
        <v>4727</v>
      </c>
      <c r="C2507" s="36">
        <v>23</v>
      </c>
      <c r="D2507" s="37">
        <v>22</v>
      </c>
      <c r="E2507" s="36">
        <f t="shared" si="314"/>
        <v>1</v>
      </c>
      <c r="F2507" s="22">
        <f>D2507/C2507</f>
        <v>0.95652173913043481</v>
      </c>
      <c r="G2507" s="52">
        <v>18</v>
      </c>
      <c r="H2507" s="53">
        <v>7</v>
      </c>
      <c r="I2507" s="24">
        <f t="shared" si="315"/>
        <v>38.888888888888893</v>
      </c>
      <c r="J2507" s="42"/>
      <c r="T2507" s="42"/>
      <c r="U2507" s="42"/>
      <c r="V2507" s="42"/>
      <c r="W2507" s="42"/>
    </row>
    <row r="2508" spans="1:23">
      <c r="A2508" s="25" t="s">
        <v>1630</v>
      </c>
      <c r="B2508" s="4" t="s">
        <v>4033</v>
      </c>
      <c r="C2508" s="36">
        <v>65</v>
      </c>
      <c r="D2508" s="37">
        <v>16</v>
      </c>
      <c r="E2508" s="36">
        <f t="shared" si="314"/>
        <v>49</v>
      </c>
      <c r="F2508" s="22">
        <f>D2508/C2508</f>
        <v>0.24615384615384617</v>
      </c>
      <c r="G2508" s="52">
        <v>46</v>
      </c>
      <c r="H2508" s="53">
        <v>18</v>
      </c>
      <c r="I2508" s="24">
        <f t="shared" si="315"/>
        <v>39.130434782608695</v>
      </c>
      <c r="J2508" s="42"/>
      <c r="T2508" s="42"/>
      <c r="U2508" s="42"/>
      <c r="V2508" s="42"/>
      <c r="W2508" s="42"/>
    </row>
    <row r="2509" spans="1:23">
      <c r="A2509" s="25" t="s">
        <v>1764</v>
      </c>
      <c r="B2509" s="4" t="s">
        <v>4161</v>
      </c>
      <c r="C2509" s="36">
        <v>3</v>
      </c>
      <c r="D2509" s="37">
        <v>0</v>
      </c>
      <c r="E2509" s="36">
        <f t="shared" si="314"/>
        <v>3</v>
      </c>
      <c r="F2509" s="22" t="s">
        <v>5190</v>
      </c>
      <c r="G2509" s="52">
        <v>2</v>
      </c>
      <c r="H2509" s="53">
        <v>0</v>
      </c>
      <c r="I2509" s="24">
        <f t="shared" si="315"/>
        <v>0</v>
      </c>
      <c r="J2509" s="42"/>
      <c r="T2509" s="42"/>
      <c r="U2509" s="42"/>
      <c r="V2509" s="42"/>
      <c r="W2509" s="42"/>
    </row>
    <row r="2510" spans="1:23">
      <c r="A2510" s="25" t="s">
        <v>1126</v>
      </c>
      <c r="B2510" s="4" t="s">
        <v>3577</v>
      </c>
      <c r="C2510" s="36">
        <v>92</v>
      </c>
      <c r="D2510" s="37">
        <v>27</v>
      </c>
      <c r="E2510" s="36">
        <f t="shared" si="314"/>
        <v>65</v>
      </c>
      <c r="F2510" s="22">
        <f>D2510/C2510</f>
        <v>0.29347826086956524</v>
      </c>
      <c r="G2510" s="52">
        <v>57</v>
      </c>
      <c r="H2510" s="53">
        <v>22</v>
      </c>
      <c r="I2510" s="24">
        <f t="shared" si="315"/>
        <v>38.596491228070171</v>
      </c>
      <c r="J2510" s="42"/>
      <c r="T2510" s="42"/>
      <c r="U2510" s="42"/>
      <c r="V2510" s="42"/>
      <c r="W2510" s="42"/>
    </row>
    <row r="2511" spans="1:23">
      <c r="A2511" s="25" t="s">
        <v>1127</v>
      </c>
      <c r="B2511" s="4" t="s">
        <v>3578</v>
      </c>
      <c r="C2511" s="36">
        <v>39</v>
      </c>
      <c r="D2511" s="37">
        <v>3</v>
      </c>
      <c r="E2511" s="36">
        <f t="shared" si="314"/>
        <v>36</v>
      </c>
      <c r="F2511" s="22">
        <f>D2511/C2511</f>
        <v>7.6923076923076927E-2</v>
      </c>
      <c r="G2511" s="52">
        <v>18</v>
      </c>
      <c r="H2511" s="53">
        <v>1</v>
      </c>
      <c r="I2511" s="24">
        <f t="shared" si="315"/>
        <v>5.5555555555555554</v>
      </c>
      <c r="J2511" s="42"/>
      <c r="T2511" s="42"/>
      <c r="U2511" s="42"/>
      <c r="V2511" s="42"/>
      <c r="W2511" s="42"/>
    </row>
    <row r="2512" spans="1:23">
      <c r="A2512" s="25" t="s">
        <v>1128</v>
      </c>
      <c r="B2512" s="4" t="s">
        <v>3579</v>
      </c>
      <c r="C2512" s="36">
        <v>3</v>
      </c>
      <c r="D2512" s="37">
        <v>3</v>
      </c>
      <c r="E2512" s="36">
        <f t="shared" si="314"/>
        <v>0</v>
      </c>
      <c r="F2512" s="22">
        <f>D2512/C2512</f>
        <v>1</v>
      </c>
      <c r="G2512" s="52">
        <v>0</v>
      </c>
      <c r="H2512" s="53">
        <v>0</v>
      </c>
      <c r="I2512" s="24" t="s">
        <v>5192</v>
      </c>
      <c r="J2512" s="42"/>
      <c r="T2512" s="42"/>
      <c r="U2512" s="42"/>
      <c r="V2512" s="42"/>
      <c r="W2512" s="42"/>
    </row>
    <row r="2513" spans="1:23">
      <c r="A2513" s="25" t="s">
        <v>1352</v>
      </c>
      <c r="B2513" s="4" t="s">
        <v>3781</v>
      </c>
      <c r="C2513" s="36">
        <v>6</v>
      </c>
      <c r="D2513" s="37">
        <v>1</v>
      </c>
      <c r="E2513" s="36">
        <f t="shared" si="314"/>
        <v>5</v>
      </c>
      <c r="F2513" s="22">
        <f>D2513/C2513</f>
        <v>0.16666666666666666</v>
      </c>
      <c r="G2513" s="52">
        <v>2</v>
      </c>
      <c r="H2513" s="53">
        <v>1</v>
      </c>
      <c r="I2513" s="24">
        <f>H2513/G2513*100</f>
        <v>50</v>
      </c>
      <c r="J2513" s="42"/>
      <c r="T2513" s="42"/>
      <c r="U2513" s="42"/>
      <c r="V2513" s="42"/>
      <c r="W2513" s="42"/>
    </row>
    <row r="2514" spans="1:23">
      <c r="A2514" s="25" t="s">
        <v>1353</v>
      </c>
      <c r="B2514" s="4" t="s">
        <v>3782</v>
      </c>
      <c r="C2514" s="36">
        <v>2</v>
      </c>
      <c r="D2514" s="37">
        <v>3</v>
      </c>
      <c r="E2514" s="36">
        <f t="shared" si="314"/>
        <v>-1</v>
      </c>
      <c r="F2514" s="22">
        <f>D2514/C2514</f>
        <v>1.5</v>
      </c>
      <c r="G2514" s="52">
        <v>1</v>
      </c>
      <c r="H2514" s="53">
        <v>1</v>
      </c>
      <c r="I2514" s="24">
        <f>H2514/G2514*100</f>
        <v>100</v>
      </c>
      <c r="J2514" s="42"/>
      <c r="T2514" s="42"/>
      <c r="U2514" s="42"/>
      <c r="V2514" s="42"/>
      <c r="W2514" s="42"/>
    </row>
    <row r="2515" spans="1:23">
      <c r="A2515" s="25" t="s">
        <v>4930</v>
      </c>
      <c r="B2515" s="4" t="s">
        <v>3604</v>
      </c>
      <c r="C2515" s="36">
        <v>0</v>
      </c>
      <c r="D2515" s="37">
        <v>0</v>
      </c>
      <c r="E2515" s="36">
        <v>0</v>
      </c>
      <c r="F2515" s="22" t="s">
        <v>5192</v>
      </c>
      <c r="G2515" s="52">
        <v>0</v>
      </c>
      <c r="H2515" s="53">
        <v>0</v>
      </c>
      <c r="I2515" s="24" t="s">
        <v>5192</v>
      </c>
      <c r="J2515" s="42"/>
      <c r="T2515" s="42"/>
      <c r="U2515" s="42"/>
      <c r="V2515" s="42"/>
      <c r="W2515" s="42"/>
    </row>
    <row r="2516" spans="1:23">
      <c r="A2516" s="25" t="s">
        <v>1736</v>
      </c>
      <c r="B2516" s="4" t="s">
        <v>4133</v>
      </c>
      <c r="C2516" s="36">
        <v>15</v>
      </c>
      <c r="D2516" s="37">
        <v>1</v>
      </c>
      <c r="E2516" s="36">
        <f t="shared" ref="E2516:E2523" si="316">C2516-D2516</f>
        <v>14</v>
      </c>
      <c r="F2516" s="22">
        <f>D2516/C2516</f>
        <v>6.6666666666666666E-2</v>
      </c>
      <c r="G2516" s="52">
        <v>14</v>
      </c>
      <c r="H2516" s="53">
        <v>2</v>
      </c>
      <c r="I2516" s="24">
        <f>H2516/G2516*100</f>
        <v>14.285714285714285</v>
      </c>
      <c r="J2516" s="42"/>
      <c r="T2516" s="42"/>
      <c r="U2516" s="42"/>
      <c r="V2516" s="42"/>
      <c r="W2516" s="42"/>
    </row>
    <row r="2517" spans="1:23">
      <c r="A2517" s="25" t="s">
        <v>747</v>
      </c>
      <c r="B2517" s="4" t="s">
        <v>3244</v>
      </c>
      <c r="C2517" s="36">
        <v>0</v>
      </c>
      <c r="D2517" s="37">
        <v>6</v>
      </c>
      <c r="E2517" s="36">
        <f t="shared" si="316"/>
        <v>-6</v>
      </c>
      <c r="F2517" s="23" t="s">
        <v>5191</v>
      </c>
      <c r="G2517" s="52">
        <v>0</v>
      </c>
      <c r="H2517" s="53">
        <v>0</v>
      </c>
      <c r="I2517" s="24" t="s">
        <v>5192</v>
      </c>
      <c r="J2517" s="42"/>
      <c r="T2517" s="42"/>
      <c r="U2517" s="42"/>
      <c r="V2517" s="42"/>
      <c r="W2517" s="42"/>
    </row>
    <row r="2518" spans="1:23">
      <c r="A2518" s="25" t="s">
        <v>1532</v>
      </c>
      <c r="B2518" s="4" t="s">
        <v>3950</v>
      </c>
      <c r="C2518" s="36">
        <v>1647</v>
      </c>
      <c r="D2518" s="37">
        <v>2423</v>
      </c>
      <c r="E2518" s="36">
        <f t="shared" si="316"/>
        <v>-776</v>
      </c>
      <c r="F2518" s="22">
        <f>D2518/C2518</f>
        <v>1.4711596842744383</v>
      </c>
      <c r="G2518" s="52">
        <v>1251</v>
      </c>
      <c r="H2518" s="53">
        <v>353</v>
      </c>
      <c r="I2518" s="24">
        <f>H2518/G2518*100</f>
        <v>28.217426059152679</v>
      </c>
      <c r="J2518" s="42"/>
      <c r="T2518" s="42"/>
      <c r="U2518" s="42"/>
      <c r="V2518" s="42"/>
      <c r="W2518" s="42"/>
    </row>
    <row r="2519" spans="1:23">
      <c r="A2519" s="25" t="s">
        <v>1837</v>
      </c>
      <c r="B2519" s="4" t="s">
        <v>4225</v>
      </c>
      <c r="C2519" s="36">
        <v>1046</v>
      </c>
      <c r="D2519" s="37">
        <v>694</v>
      </c>
      <c r="E2519" s="36">
        <f t="shared" si="316"/>
        <v>352</v>
      </c>
      <c r="F2519" s="22">
        <f>D2519/C2519</f>
        <v>0.66347992351816443</v>
      </c>
      <c r="G2519" s="52">
        <v>870</v>
      </c>
      <c r="H2519" s="53">
        <v>309</v>
      </c>
      <c r="I2519" s="24">
        <f>H2519/G2519*100</f>
        <v>35.517241379310342</v>
      </c>
      <c r="J2519" s="42"/>
      <c r="T2519" s="42"/>
      <c r="U2519" s="42"/>
      <c r="V2519" s="42"/>
      <c r="W2519" s="42"/>
    </row>
    <row r="2520" spans="1:23">
      <c r="A2520" s="25" t="s">
        <v>4953</v>
      </c>
      <c r="B2520" s="4" t="s">
        <v>4063</v>
      </c>
      <c r="C2520" s="36">
        <v>0</v>
      </c>
      <c r="D2520" s="37">
        <v>1</v>
      </c>
      <c r="E2520" s="36">
        <f t="shared" si="316"/>
        <v>-1</v>
      </c>
      <c r="F2520" s="23" t="s">
        <v>5191</v>
      </c>
      <c r="G2520" s="52">
        <v>0</v>
      </c>
      <c r="H2520" s="53">
        <v>0</v>
      </c>
      <c r="I2520" s="24" t="s">
        <v>5192</v>
      </c>
      <c r="J2520" s="42"/>
      <c r="T2520" s="42"/>
      <c r="U2520" s="42"/>
      <c r="V2520" s="42"/>
      <c r="W2520" s="42"/>
    </row>
    <row r="2521" spans="1:23">
      <c r="A2521" s="25" t="s">
        <v>1517</v>
      </c>
      <c r="B2521" s="4" t="s">
        <v>3938</v>
      </c>
      <c r="C2521" s="36">
        <v>86</v>
      </c>
      <c r="D2521" s="37">
        <v>79</v>
      </c>
      <c r="E2521" s="36">
        <f t="shared" si="316"/>
        <v>7</v>
      </c>
      <c r="F2521" s="22">
        <f>D2521/C2521</f>
        <v>0.91860465116279066</v>
      </c>
      <c r="G2521" s="52">
        <v>93</v>
      </c>
      <c r="H2521" s="53">
        <v>43</v>
      </c>
      <c r="I2521" s="24">
        <f>H2521/G2521*100</f>
        <v>46.236559139784944</v>
      </c>
      <c r="J2521" s="42"/>
      <c r="T2521" s="42"/>
      <c r="U2521" s="42"/>
      <c r="V2521" s="42"/>
      <c r="W2521" s="42"/>
    </row>
    <row r="2522" spans="1:23">
      <c r="A2522" s="25" t="s">
        <v>273</v>
      </c>
      <c r="B2522" s="4" t="s">
        <v>2679</v>
      </c>
      <c r="C2522" s="36">
        <v>124</v>
      </c>
      <c r="D2522" s="37">
        <v>11</v>
      </c>
      <c r="E2522" s="36">
        <f t="shared" si="316"/>
        <v>113</v>
      </c>
      <c r="F2522" s="22">
        <f>D2522/C2522</f>
        <v>8.8709677419354843E-2</v>
      </c>
      <c r="G2522" s="52">
        <v>50</v>
      </c>
      <c r="H2522" s="53">
        <v>9</v>
      </c>
      <c r="I2522" s="24">
        <f>H2522/G2522*100</f>
        <v>18</v>
      </c>
      <c r="J2522" s="42"/>
      <c r="T2522" s="42"/>
      <c r="U2522" s="42"/>
      <c r="V2522" s="42"/>
      <c r="W2522" s="42"/>
    </row>
    <row r="2523" spans="1:23">
      <c r="A2523" s="25" t="s">
        <v>4921</v>
      </c>
      <c r="B2523" s="4" t="s">
        <v>3530</v>
      </c>
      <c r="C2523" s="36">
        <v>2</v>
      </c>
      <c r="D2523" s="37">
        <v>0</v>
      </c>
      <c r="E2523" s="36">
        <f t="shared" si="316"/>
        <v>2</v>
      </c>
      <c r="F2523" s="22" t="s">
        <v>5190</v>
      </c>
      <c r="G2523" s="52">
        <v>2</v>
      </c>
      <c r="H2523" s="53">
        <v>0</v>
      </c>
      <c r="I2523" s="24">
        <f>H2523/G2523*100</f>
        <v>0</v>
      </c>
      <c r="J2523" s="42"/>
      <c r="T2523" s="42"/>
      <c r="U2523" s="42"/>
      <c r="V2523" s="42"/>
      <c r="W2523" s="42"/>
    </row>
    <row r="2524" spans="1:23">
      <c r="A2524" s="25" t="s">
        <v>4922</v>
      </c>
      <c r="B2524" s="4" t="s">
        <v>3537</v>
      </c>
      <c r="C2524" s="36">
        <v>0</v>
      </c>
      <c r="D2524" s="37">
        <v>0</v>
      </c>
      <c r="E2524" s="36">
        <v>0</v>
      </c>
      <c r="F2524" s="22" t="s">
        <v>5192</v>
      </c>
      <c r="G2524" s="52">
        <v>0</v>
      </c>
      <c r="H2524" s="53">
        <v>0</v>
      </c>
      <c r="I2524" s="24" t="s">
        <v>5192</v>
      </c>
      <c r="J2524" s="42"/>
      <c r="T2524" s="42"/>
      <c r="U2524" s="42"/>
      <c r="V2524" s="42"/>
      <c r="W2524" s="42"/>
    </row>
    <row r="2525" spans="1:23">
      <c r="A2525" s="25" t="s">
        <v>1088</v>
      </c>
      <c r="B2525" s="4" t="s">
        <v>3538</v>
      </c>
      <c r="C2525" s="36">
        <v>1</v>
      </c>
      <c r="D2525" s="37">
        <v>1</v>
      </c>
      <c r="E2525" s="36">
        <f>C2525-D2525</f>
        <v>0</v>
      </c>
      <c r="F2525" s="22">
        <f>D2525/C2525</f>
        <v>1</v>
      </c>
      <c r="G2525" s="52">
        <v>2</v>
      </c>
      <c r="H2525" s="53">
        <v>1</v>
      </c>
      <c r="I2525" s="24">
        <f>H2525/G2525*100</f>
        <v>50</v>
      </c>
      <c r="J2525" s="42"/>
      <c r="T2525" s="42"/>
      <c r="U2525" s="42"/>
      <c r="V2525" s="42"/>
      <c r="W2525" s="42"/>
    </row>
    <row r="2526" spans="1:23" ht="25.5">
      <c r="A2526" s="25" t="s">
        <v>4923</v>
      </c>
      <c r="B2526" s="4" t="s">
        <v>3539</v>
      </c>
      <c r="C2526" s="36">
        <v>0</v>
      </c>
      <c r="D2526" s="37">
        <v>0</v>
      </c>
      <c r="E2526" s="36">
        <v>0</v>
      </c>
      <c r="F2526" s="22" t="s">
        <v>5192</v>
      </c>
      <c r="G2526" s="52">
        <v>0</v>
      </c>
      <c r="H2526" s="53">
        <v>0</v>
      </c>
      <c r="I2526" s="24" t="s">
        <v>5192</v>
      </c>
      <c r="J2526" s="42"/>
      <c r="T2526" s="42"/>
      <c r="U2526" s="42"/>
      <c r="V2526" s="42"/>
      <c r="W2526" s="42"/>
    </row>
    <row r="2527" spans="1:23" ht="38.25">
      <c r="A2527" s="25" t="s">
        <v>4924</v>
      </c>
      <c r="B2527" s="4" t="s">
        <v>3540</v>
      </c>
      <c r="C2527" s="36">
        <v>2</v>
      </c>
      <c r="D2527" s="37">
        <v>0</v>
      </c>
      <c r="E2527" s="36">
        <f t="shared" ref="E2527:E2563" si="317">C2527-D2527</f>
        <v>2</v>
      </c>
      <c r="F2527" s="22" t="s">
        <v>5190</v>
      </c>
      <c r="G2527" s="52">
        <v>1</v>
      </c>
      <c r="H2527" s="53">
        <v>0</v>
      </c>
      <c r="I2527" s="24">
        <f t="shared" ref="I2527:I2563" si="318">H2527/G2527*100</f>
        <v>0</v>
      </c>
      <c r="J2527" s="42"/>
      <c r="T2527" s="42"/>
      <c r="U2527" s="42"/>
      <c r="V2527" s="42"/>
      <c r="W2527" s="42"/>
    </row>
    <row r="2528" spans="1:23">
      <c r="A2528" s="25" t="s">
        <v>1084</v>
      </c>
      <c r="B2528" s="4" t="s">
        <v>3533</v>
      </c>
      <c r="C2528" s="36">
        <v>22</v>
      </c>
      <c r="D2528" s="37">
        <v>214</v>
      </c>
      <c r="E2528" s="36">
        <f t="shared" si="317"/>
        <v>-192</v>
      </c>
      <c r="F2528" s="22">
        <f t="shared" ref="F2528:F2541" si="319">D2528/C2528</f>
        <v>9.7272727272727266</v>
      </c>
      <c r="G2528" s="52">
        <v>14</v>
      </c>
      <c r="H2528" s="53">
        <v>2</v>
      </c>
      <c r="I2528" s="24">
        <f t="shared" si="318"/>
        <v>14.285714285714285</v>
      </c>
      <c r="J2528" s="42"/>
      <c r="T2528" s="42"/>
      <c r="U2528" s="42"/>
      <c r="V2528" s="42"/>
      <c r="W2528" s="42"/>
    </row>
    <row r="2529" spans="1:23">
      <c r="A2529" s="25" t="s">
        <v>1086</v>
      </c>
      <c r="B2529" s="4" t="s">
        <v>3535</v>
      </c>
      <c r="C2529" s="36">
        <v>47</v>
      </c>
      <c r="D2529" s="37">
        <v>93</v>
      </c>
      <c r="E2529" s="36">
        <f t="shared" si="317"/>
        <v>-46</v>
      </c>
      <c r="F2529" s="22">
        <f t="shared" si="319"/>
        <v>1.9787234042553192</v>
      </c>
      <c r="G2529" s="52">
        <v>51</v>
      </c>
      <c r="H2529" s="53">
        <v>17</v>
      </c>
      <c r="I2529" s="24">
        <f t="shared" si="318"/>
        <v>33.333333333333329</v>
      </c>
      <c r="J2529" s="42"/>
      <c r="T2529" s="42"/>
      <c r="U2529" s="42"/>
      <c r="V2529" s="42"/>
      <c r="W2529" s="42"/>
    </row>
    <row r="2530" spans="1:23">
      <c r="A2530" s="25" t="s">
        <v>2228</v>
      </c>
      <c r="B2530" s="4" t="s">
        <v>4606</v>
      </c>
      <c r="C2530" s="36">
        <v>367</v>
      </c>
      <c r="D2530" s="37">
        <v>273</v>
      </c>
      <c r="E2530" s="36">
        <f t="shared" si="317"/>
        <v>94</v>
      </c>
      <c r="F2530" s="22">
        <f t="shared" si="319"/>
        <v>0.7438692098092643</v>
      </c>
      <c r="G2530" s="52">
        <v>248</v>
      </c>
      <c r="H2530" s="53">
        <v>85</v>
      </c>
      <c r="I2530" s="24">
        <f t="shared" si="318"/>
        <v>34.274193548387096</v>
      </c>
      <c r="J2530" s="42"/>
      <c r="T2530" s="42"/>
      <c r="U2530" s="42"/>
      <c r="V2530" s="42"/>
      <c r="W2530" s="42"/>
    </row>
    <row r="2531" spans="1:23">
      <c r="A2531" s="25" t="s">
        <v>1882</v>
      </c>
      <c r="B2531" s="4" t="s">
        <v>4268</v>
      </c>
      <c r="C2531" s="36">
        <v>28</v>
      </c>
      <c r="D2531" s="37">
        <v>12</v>
      </c>
      <c r="E2531" s="36">
        <f t="shared" si="317"/>
        <v>16</v>
      </c>
      <c r="F2531" s="22">
        <f t="shared" si="319"/>
        <v>0.42857142857142855</v>
      </c>
      <c r="G2531" s="52">
        <v>24</v>
      </c>
      <c r="H2531" s="53">
        <v>6</v>
      </c>
      <c r="I2531" s="24">
        <f t="shared" si="318"/>
        <v>25</v>
      </c>
      <c r="J2531" s="42"/>
      <c r="T2531" s="42"/>
      <c r="U2531" s="42"/>
      <c r="V2531" s="42"/>
      <c r="W2531" s="42"/>
    </row>
    <row r="2532" spans="1:23" ht="25.5">
      <c r="A2532" s="25" t="s">
        <v>1646</v>
      </c>
      <c r="B2532" s="4" t="s">
        <v>4048</v>
      </c>
      <c r="C2532" s="36">
        <v>134</v>
      </c>
      <c r="D2532" s="37">
        <v>42</v>
      </c>
      <c r="E2532" s="36">
        <f t="shared" si="317"/>
        <v>92</v>
      </c>
      <c r="F2532" s="22">
        <f t="shared" si="319"/>
        <v>0.31343283582089554</v>
      </c>
      <c r="G2532" s="52">
        <v>103</v>
      </c>
      <c r="H2532" s="53">
        <v>32</v>
      </c>
      <c r="I2532" s="24">
        <f t="shared" si="318"/>
        <v>31.067961165048541</v>
      </c>
      <c r="J2532" s="42"/>
      <c r="T2532" s="42"/>
      <c r="U2532" s="42"/>
      <c r="V2532" s="42"/>
      <c r="W2532" s="42"/>
    </row>
    <row r="2533" spans="1:23">
      <c r="A2533" s="25" t="s">
        <v>2347</v>
      </c>
      <c r="B2533" s="4" t="s">
        <v>4728</v>
      </c>
      <c r="C2533" s="36">
        <v>236</v>
      </c>
      <c r="D2533" s="37">
        <v>79</v>
      </c>
      <c r="E2533" s="36">
        <f t="shared" si="317"/>
        <v>157</v>
      </c>
      <c r="F2533" s="22">
        <f t="shared" si="319"/>
        <v>0.3347457627118644</v>
      </c>
      <c r="G2533" s="52">
        <v>190</v>
      </c>
      <c r="H2533" s="53">
        <v>62</v>
      </c>
      <c r="I2533" s="24">
        <f t="shared" si="318"/>
        <v>32.631578947368425</v>
      </c>
      <c r="J2533" s="42"/>
      <c r="T2533" s="42"/>
      <c r="U2533" s="42"/>
      <c r="V2533" s="42"/>
      <c r="W2533" s="42"/>
    </row>
    <row r="2534" spans="1:23">
      <c r="A2534" s="25" t="s">
        <v>1004</v>
      </c>
      <c r="B2534" s="4" t="s">
        <v>3457</v>
      </c>
      <c r="C2534" s="36">
        <v>50</v>
      </c>
      <c r="D2534" s="37">
        <v>3</v>
      </c>
      <c r="E2534" s="36">
        <f t="shared" si="317"/>
        <v>47</v>
      </c>
      <c r="F2534" s="22">
        <f t="shared" si="319"/>
        <v>0.06</v>
      </c>
      <c r="G2534" s="52">
        <v>39</v>
      </c>
      <c r="H2534" s="53">
        <v>14</v>
      </c>
      <c r="I2534" s="24">
        <f t="shared" si="318"/>
        <v>35.897435897435898</v>
      </c>
      <c r="J2534" s="42"/>
      <c r="T2534" s="42"/>
      <c r="U2534" s="42"/>
      <c r="V2534" s="42"/>
      <c r="W2534" s="42"/>
    </row>
    <row r="2535" spans="1:23">
      <c r="A2535" s="25" t="s">
        <v>1883</v>
      </c>
      <c r="B2535" s="4" t="s">
        <v>4269</v>
      </c>
      <c r="C2535" s="36">
        <v>18</v>
      </c>
      <c r="D2535" s="37">
        <v>6</v>
      </c>
      <c r="E2535" s="36">
        <f t="shared" si="317"/>
        <v>12</v>
      </c>
      <c r="F2535" s="22">
        <f t="shared" si="319"/>
        <v>0.33333333333333331</v>
      </c>
      <c r="G2535" s="52">
        <v>15</v>
      </c>
      <c r="H2535" s="53">
        <v>6</v>
      </c>
      <c r="I2535" s="24">
        <f t="shared" si="318"/>
        <v>40</v>
      </c>
      <c r="J2535" s="42"/>
      <c r="T2535" s="42"/>
      <c r="U2535" s="42"/>
      <c r="V2535" s="42"/>
      <c r="W2535" s="42"/>
    </row>
    <row r="2536" spans="1:23" ht="25.5">
      <c r="A2536" s="25" t="s">
        <v>1944</v>
      </c>
      <c r="B2536" s="4" t="s">
        <v>5176</v>
      </c>
      <c r="C2536" s="36">
        <v>236</v>
      </c>
      <c r="D2536" s="37">
        <v>46</v>
      </c>
      <c r="E2536" s="36">
        <f t="shared" si="317"/>
        <v>190</v>
      </c>
      <c r="F2536" s="22">
        <f t="shared" si="319"/>
        <v>0.19491525423728814</v>
      </c>
      <c r="G2536" s="52">
        <v>246</v>
      </c>
      <c r="H2536" s="53">
        <v>99</v>
      </c>
      <c r="I2536" s="24">
        <f t="shared" si="318"/>
        <v>40.243902439024396</v>
      </c>
      <c r="J2536" s="42"/>
      <c r="T2536" s="42"/>
      <c r="U2536" s="42"/>
      <c r="V2536" s="42"/>
      <c r="W2536" s="42"/>
    </row>
    <row r="2537" spans="1:23">
      <c r="A2537" s="25" t="s">
        <v>1945</v>
      </c>
      <c r="B2537" s="4" t="s">
        <v>4326</v>
      </c>
      <c r="C2537" s="36">
        <v>17</v>
      </c>
      <c r="D2537" s="37">
        <v>27</v>
      </c>
      <c r="E2537" s="36">
        <f t="shared" si="317"/>
        <v>-10</v>
      </c>
      <c r="F2537" s="22">
        <f t="shared" si="319"/>
        <v>1.588235294117647</v>
      </c>
      <c r="G2537" s="52">
        <v>9</v>
      </c>
      <c r="H2537" s="53">
        <v>2</v>
      </c>
      <c r="I2537" s="24">
        <f t="shared" si="318"/>
        <v>22.222222222222221</v>
      </c>
      <c r="J2537" s="42"/>
      <c r="T2537" s="42"/>
      <c r="U2537" s="42"/>
      <c r="V2537" s="42"/>
      <c r="W2537" s="42"/>
    </row>
    <row r="2538" spans="1:23">
      <c r="A2538" s="25" t="s">
        <v>1647</v>
      </c>
      <c r="B2538" s="4" t="s">
        <v>4049</v>
      </c>
      <c r="C2538" s="36">
        <v>382</v>
      </c>
      <c r="D2538" s="37">
        <v>105</v>
      </c>
      <c r="E2538" s="36">
        <f t="shared" si="317"/>
        <v>277</v>
      </c>
      <c r="F2538" s="22">
        <f t="shared" si="319"/>
        <v>0.27486910994764396</v>
      </c>
      <c r="G2538" s="52">
        <v>381</v>
      </c>
      <c r="H2538" s="53">
        <v>165</v>
      </c>
      <c r="I2538" s="24">
        <f t="shared" si="318"/>
        <v>43.30708661417323</v>
      </c>
      <c r="J2538" s="42"/>
      <c r="T2538" s="42"/>
      <c r="U2538" s="42"/>
      <c r="V2538" s="42"/>
      <c r="W2538" s="42"/>
    </row>
    <row r="2539" spans="1:23">
      <c r="A2539" s="25" t="s">
        <v>1247</v>
      </c>
      <c r="B2539" s="4" t="s">
        <v>3683</v>
      </c>
      <c r="C2539" s="36">
        <v>201</v>
      </c>
      <c r="D2539" s="37">
        <v>299</v>
      </c>
      <c r="E2539" s="36">
        <f t="shared" si="317"/>
        <v>-98</v>
      </c>
      <c r="F2539" s="22">
        <f t="shared" si="319"/>
        <v>1.4875621890547264</v>
      </c>
      <c r="G2539" s="52">
        <v>136</v>
      </c>
      <c r="H2539" s="53">
        <v>34</v>
      </c>
      <c r="I2539" s="24">
        <f t="shared" si="318"/>
        <v>25</v>
      </c>
      <c r="J2539" s="42"/>
      <c r="T2539" s="42"/>
      <c r="U2539" s="42"/>
      <c r="V2539" s="42"/>
      <c r="W2539" s="42"/>
    </row>
    <row r="2540" spans="1:23">
      <c r="A2540" s="25" t="s">
        <v>1543</v>
      </c>
      <c r="B2540" s="4" t="s">
        <v>3959</v>
      </c>
      <c r="C2540" s="36">
        <v>28</v>
      </c>
      <c r="D2540" s="37">
        <v>6</v>
      </c>
      <c r="E2540" s="36">
        <f t="shared" si="317"/>
        <v>22</v>
      </c>
      <c r="F2540" s="22">
        <f t="shared" si="319"/>
        <v>0.21428571428571427</v>
      </c>
      <c r="G2540" s="52">
        <v>17</v>
      </c>
      <c r="H2540" s="53">
        <v>7</v>
      </c>
      <c r="I2540" s="24">
        <f t="shared" si="318"/>
        <v>41.17647058823529</v>
      </c>
      <c r="J2540" s="42"/>
      <c r="T2540" s="42"/>
      <c r="U2540" s="42"/>
      <c r="V2540" s="42"/>
      <c r="W2540" s="42"/>
    </row>
    <row r="2541" spans="1:23">
      <c r="A2541" s="25" t="s">
        <v>1329</v>
      </c>
      <c r="B2541" s="4" t="s">
        <v>3757</v>
      </c>
      <c r="C2541" s="36">
        <v>405</v>
      </c>
      <c r="D2541" s="37">
        <v>165</v>
      </c>
      <c r="E2541" s="36">
        <f t="shared" si="317"/>
        <v>240</v>
      </c>
      <c r="F2541" s="22">
        <f t="shared" si="319"/>
        <v>0.40740740740740738</v>
      </c>
      <c r="G2541" s="52">
        <v>265</v>
      </c>
      <c r="H2541" s="53">
        <v>49</v>
      </c>
      <c r="I2541" s="24">
        <f t="shared" si="318"/>
        <v>18.490566037735849</v>
      </c>
      <c r="J2541" s="42"/>
      <c r="T2541" s="42"/>
      <c r="U2541" s="42"/>
      <c r="V2541" s="42"/>
      <c r="W2541" s="42"/>
    </row>
    <row r="2542" spans="1:23">
      <c r="A2542" s="25" t="s">
        <v>478</v>
      </c>
      <c r="B2542" s="4" t="s">
        <v>2963</v>
      </c>
      <c r="C2542" s="36">
        <v>3</v>
      </c>
      <c r="D2542" s="37">
        <v>0</v>
      </c>
      <c r="E2542" s="36">
        <f t="shared" si="317"/>
        <v>3</v>
      </c>
      <c r="F2542" s="22" t="s">
        <v>5190</v>
      </c>
      <c r="G2542" s="52">
        <v>2</v>
      </c>
      <c r="H2542" s="53">
        <v>0</v>
      </c>
      <c r="I2542" s="24">
        <f t="shared" si="318"/>
        <v>0</v>
      </c>
      <c r="J2542" s="42"/>
      <c r="T2542" s="42"/>
      <c r="U2542" s="42"/>
      <c r="V2542" s="42"/>
      <c r="W2542" s="42"/>
    </row>
    <row r="2543" spans="1:23">
      <c r="A2543" s="25" t="s">
        <v>1366</v>
      </c>
      <c r="B2543" s="4" t="s">
        <v>3795</v>
      </c>
      <c r="C2543" s="36">
        <v>1250</v>
      </c>
      <c r="D2543" s="37">
        <v>12</v>
      </c>
      <c r="E2543" s="36">
        <f t="shared" si="317"/>
        <v>1238</v>
      </c>
      <c r="F2543" s="22">
        <f>D2543/C2543</f>
        <v>9.5999999999999992E-3</v>
      </c>
      <c r="G2543" s="52">
        <v>1074</v>
      </c>
      <c r="H2543" s="53">
        <v>311</v>
      </c>
      <c r="I2543" s="24">
        <f t="shared" si="318"/>
        <v>28.957169459962756</v>
      </c>
      <c r="J2543" s="42"/>
      <c r="T2543" s="42"/>
      <c r="U2543" s="42"/>
      <c r="V2543" s="42"/>
      <c r="W2543" s="42"/>
    </row>
    <row r="2544" spans="1:23" ht="38.25">
      <c r="A2544" s="25" t="s">
        <v>1337</v>
      </c>
      <c r="B2544" s="4" t="s">
        <v>3764</v>
      </c>
      <c r="C2544" s="36">
        <v>107</v>
      </c>
      <c r="D2544" s="37">
        <v>52</v>
      </c>
      <c r="E2544" s="36">
        <f t="shared" si="317"/>
        <v>55</v>
      </c>
      <c r="F2544" s="22">
        <f>D2544/C2544</f>
        <v>0.48598130841121495</v>
      </c>
      <c r="G2544" s="52">
        <v>77</v>
      </c>
      <c r="H2544" s="53">
        <v>22</v>
      </c>
      <c r="I2544" s="24">
        <f t="shared" si="318"/>
        <v>28.571428571428569</v>
      </c>
      <c r="J2544" s="42"/>
      <c r="T2544" s="42"/>
      <c r="U2544" s="42"/>
      <c r="V2544" s="42"/>
      <c r="W2544" s="42"/>
    </row>
    <row r="2545" spans="1:23">
      <c r="A2545" s="25" t="s">
        <v>2338</v>
      </c>
      <c r="B2545" s="4" t="s">
        <v>4719</v>
      </c>
      <c r="C2545" s="36">
        <v>92</v>
      </c>
      <c r="D2545" s="37">
        <v>6</v>
      </c>
      <c r="E2545" s="36">
        <f t="shared" si="317"/>
        <v>86</v>
      </c>
      <c r="F2545" s="22">
        <f>D2545/C2545</f>
        <v>6.5217391304347824E-2</v>
      </c>
      <c r="G2545" s="52">
        <v>118</v>
      </c>
      <c r="H2545" s="53">
        <v>53</v>
      </c>
      <c r="I2545" s="24">
        <f t="shared" si="318"/>
        <v>44.915254237288138</v>
      </c>
      <c r="J2545" s="42"/>
      <c r="T2545" s="42"/>
      <c r="U2545" s="42"/>
      <c r="V2545" s="42"/>
      <c r="W2545" s="42"/>
    </row>
    <row r="2546" spans="1:23">
      <c r="A2546" s="25" t="s">
        <v>1486</v>
      </c>
      <c r="B2546" s="4" t="s">
        <v>3916</v>
      </c>
      <c r="C2546" s="36">
        <v>32</v>
      </c>
      <c r="D2546" s="37">
        <v>30</v>
      </c>
      <c r="E2546" s="36">
        <f t="shared" si="317"/>
        <v>2</v>
      </c>
      <c r="F2546" s="22">
        <f>D2546/C2546</f>
        <v>0.9375</v>
      </c>
      <c r="G2546" s="52">
        <v>33</v>
      </c>
      <c r="H2546" s="53">
        <v>14</v>
      </c>
      <c r="I2546" s="24">
        <f t="shared" si="318"/>
        <v>42.424242424242422</v>
      </c>
      <c r="J2546" s="42"/>
      <c r="T2546" s="42"/>
      <c r="U2546" s="42"/>
      <c r="V2546" s="42"/>
      <c r="W2546" s="42"/>
    </row>
    <row r="2547" spans="1:23">
      <c r="A2547" s="25" t="s">
        <v>2381</v>
      </c>
      <c r="B2547" s="4" t="s">
        <v>4763</v>
      </c>
      <c r="C2547" s="36">
        <v>1571</v>
      </c>
      <c r="D2547" s="37">
        <v>879</v>
      </c>
      <c r="E2547" s="36">
        <f t="shared" si="317"/>
        <v>692</v>
      </c>
      <c r="F2547" s="22">
        <f>D2547/C2547</f>
        <v>0.55951623169955444</v>
      </c>
      <c r="G2547" s="52">
        <v>1528</v>
      </c>
      <c r="H2547" s="53">
        <v>669</v>
      </c>
      <c r="I2547" s="24">
        <f t="shared" si="318"/>
        <v>43.782722513089006</v>
      </c>
      <c r="J2547" s="42"/>
      <c r="T2547" s="42"/>
      <c r="U2547" s="42"/>
      <c r="V2547" s="42"/>
      <c r="W2547" s="42"/>
    </row>
    <row r="2548" spans="1:23">
      <c r="A2548" s="25" t="s">
        <v>1343</v>
      </c>
      <c r="B2548" s="4" t="s">
        <v>3771</v>
      </c>
      <c r="C2548" s="36">
        <v>2</v>
      </c>
      <c r="D2548" s="37">
        <v>0</v>
      </c>
      <c r="E2548" s="36">
        <f t="shared" si="317"/>
        <v>2</v>
      </c>
      <c r="F2548" s="22" t="s">
        <v>5190</v>
      </c>
      <c r="G2548" s="52">
        <v>3</v>
      </c>
      <c r="H2548" s="53">
        <v>2</v>
      </c>
      <c r="I2548" s="24">
        <f t="shared" si="318"/>
        <v>66.666666666666657</v>
      </c>
      <c r="J2548" s="42"/>
      <c r="T2548" s="42"/>
      <c r="U2548" s="42"/>
      <c r="V2548" s="42"/>
      <c r="W2548" s="42"/>
    </row>
    <row r="2549" spans="1:23">
      <c r="A2549" s="25" t="s">
        <v>2030</v>
      </c>
      <c r="B2549" s="4" t="s">
        <v>4408</v>
      </c>
      <c r="C2549" s="36">
        <v>760</v>
      </c>
      <c r="D2549" s="37">
        <v>816</v>
      </c>
      <c r="E2549" s="36">
        <f t="shared" si="317"/>
        <v>-56</v>
      </c>
      <c r="F2549" s="22">
        <f>D2549/C2549</f>
        <v>1.0736842105263158</v>
      </c>
      <c r="G2549" s="52">
        <v>495</v>
      </c>
      <c r="H2549" s="53">
        <v>130</v>
      </c>
      <c r="I2549" s="24">
        <f t="shared" si="318"/>
        <v>26.262626262626267</v>
      </c>
      <c r="J2549" s="42"/>
      <c r="T2549" s="42"/>
      <c r="U2549" s="42"/>
      <c r="V2549" s="42"/>
      <c r="W2549" s="42"/>
    </row>
    <row r="2550" spans="1:23">
      <c r="A2550" s="25" t="s">
        <v>4966</v>
      </c>
      <c r="B2550" s="4" t="s">
        <v>4409</v>
      </c>
      <c r="C2550" s="36">
        <v>7</v>
      </c>
      <c r="D2550" s="37">
        <v>9</v>
      </c>
      <c r="E2550" s="36">
        <f t="shared" si="317"/>
        <v>-2</v>
      </c>
      <c r="F2550" s="22">
        <f>D2550/C2550</f>
        <v>1.2857142857142858</v>
      </c>
      <c r="G2550" s="52">
        <v>3</v>
      </c>
      <c r="H2550" s="53">
        <v>0</v>
      </c>
      <c r="I2550" s="24">
        <f t="shared" si="318"/>
        <v>0</v>
      </c>
      <c r="J2550" s="42"/>
      <c r="T2550" s="42"/>
      <c r="U2550" s="42"/>
      <c r="V2550" s="42"/>
      <c r="W2550" s="42"/>
    </row>
    <row r="2551" spans="1:23" ht="25.5">
      <c r="A2551" s="25" t="s">
        <v>2375</v>
      </c>
      <c r="B2551" s="4" t="s">
        <v>4757</v>
      </c>
      <c r="C2551" s="36">
        <v>6</v>
      </c>
      <c r="D2551" s="37">
        <v>0</v>
      </c>
      <c r="E2551" s="36">
        <f t="shared" si="317"/>
        <v>6</v>
      </c>
      <c r="F2551" s="22" t="s">
        <v>5190</v>
      </c>
      <c r="G2551" s="52">
        <v>4</v>
      </c>
      <c r="H2551" s="53">
        <v>1</v>
      </c>
      <c r="I2551" s="24">
        <f t="shared" si="318"/>
        <v>25</v>
      </c>
      <c r="J2551" s="42"/>
      <c r="T2551" s="42"/>
      <c r="U2551" s="42"/>
      <c r="V2551" s="42"/>
      <c r="W2551" s="42"/>
    </row>
    <row r="2552" spans="1:23">
      <c r="A2552" s="25" t="s">
        <v>470</v>
      </c>
      <c r="B2552" s="4" t="s">
        <v>2954</v>
      </c>
      <c r="C2552" s="36">
        <v>61</v>
      </c>
      <c r="D2552" s="37">
        <v>153</v>
      </c>
      <c r="E2552" s="36">
        <f t="shared" si="317"/>
        <v>-92</v>
      </c>
      <c r="F2552" s="22">
        <f>D2552/C2552</f>
        <v>2.5081967213114753</v>
      </c>
      <c r="G2552" s="52">
        <v>33</v>
      </c>
      <c r="H2552" s="53">
        <v>2</v>
      </c>
      <c r="I2552" s="24">
        <f t="shared" si="318"/>
        <v>6.0606060606060606</v>
      </c>
      <c r="J2552" s="42"/>
      <c r="T2552" s="42"/>
      <c r="U2552" s="42"/>
      <c r="V2552" s="42"/>
      <c r="W2552" s="42"/>
    </row>
    <row r="2553" spans="1:23" ht="25.5">
      <c r="A2553" s="25" t="s">
        <v>677</v>
      </c>
      <c r="B2553" s="4" t="s">
        <v>3171</v>
      </c>
      <c r="C2553" s="36">
        <v>330</v>
      </c>
      <c r="D2553" s="37">
        <v>59</v>
      </c>
      <c r="E2553" s="36">
        <f t="shared" si="317"/>
        <v>271</v>
      </c>
      <c r="F2553" s="22">
        <f>D2553/C2553</f>
        <v>0.1787878787878788</v>
      </c>
      <c r="G2553" s="52">
        <v>246</v>
      </c>
      <c r="H2553" s="53">
        <v>63</v>
      </c>
      <c r="I2553" s="24">
        <f t="shared" si="318"/>
        <v>25.609756097560975</v>
      </c>
      <c r="J2553" s="42"/>
      <c r="T2553" s="42"/>
      <c r="U2553" s="42"/>
      <c r="V2553" s="42"/>
      <c r="W2553" s="42"/>
    </row>
    <row r="2554" spans="1:23" ht="38.25">
      <c r="A2554" s="25" t="s">
        <v>510</v>
      </c>
      <c r="B2554" s="4" t="s">
        <v>2995</v>
      </c>
      <c r="C2554" s="36">
        <v>1813</v>
      </c>
      <c r="D2554" s="37">
        <v>1238</v>
      </c>
      <c r="E2554" s="36">
        <f t="shared" si="317"/>
        <v>575</v>
      </c>
      <c r="F2554" s="22">
        <f>D2554/C2554</f>
        <v>0.68284611141754004</v>
      </c>
      <c r="G2554" s="52">
        <v>1280</v>
      </c>
      <c r="H2554" s="53">
        <v>373</v>
      </c>
      <c r="I2554" s="24">
        <f t="shared" si="318"/>
        <v>29.140624999999996</v>
      </c>
      <c r="J2554" s="42"/>
      <c r="T2554" s="42"/>
      <c r="U2554" s="42"/>
      <c r="V2554" s="42"/>
      <c r="W2554" s="42"/>
    </row>
    <row r="2555" spans="1:23">
      <c r="A2555" s="25" t="s">
        <v>2334</v>
      </c>
      <c r="B2555" s="4" t="s">
        <v>4714</v>
      </c>
      <c r="C2555" s="36">
        <v>253</v>
      </c>
      <c r="D2555" s="37">
        <v>68</v>
      </c>
      <c r="E2555" s="36">
        <f t="shared" si="317"/>
        <v>185</v>
      </c>
      <c r="F2555" s="22">
        <f>D2555/C2555</f>
        <v>0.26877470355731226</v>
      </c>
      <c r="G2555" s="52">
        <v>231</v>
      </c>
      <c r="H2555" s="53">
        <v>96</v>
      </c>
      <c r="I2555" s="24">
        <f t="shared" si="318"/>
        <v>41.558441558441558</v>
      </c>
      <c r="J2555" s="42"/>
      <c r="T2555" s="42"/>
      <c r="U2555" s="42"/>
      <c r="V2555" s="42"/>
      <c r="W2555" s="42"/>
    </row>
    <row r="2556" spans="1:23">
      <c r="A2556" s="25" t="s">
        <v>1392</v>
      </c>
      <c r="B2556" s="4" t="s">
        <v>3818</v>
      </c>
      <c r="C2556" s="36">
        <v>725</v>
      </c>
      <c r="D2556" s="37">
        <v>417</v>
      </c>
      <c r="E2556" s="36">
        <f t="shared" si="317"/>
        <v>308</v>
      </c>
      <c r="F2556" s="22">
        <f>D2556/C2556</f>
        <v>0.57517241379310347</v>
      </c>
      <c r="G2556" s="52">
        <v>471</v>
      </c>
      <c r="H2556" s="53">
        <v>68</v>
      </c>
      <c r="I2556" s="24">
        <f t="shared" si="318"/>
        <v>14.437367303609342</v>
      </c>
      <c r="J2556" s="42"/>
      <c r="T2556" s="42"/>
      <c r="U2556" s="42"/>
      <c r="V2556" s="42"/>
      <c r="W2556" s="42"/>
    </row>
    <row r="2557" spans="1:23">
      <c r="A2557" s="25" t="s">
        <v>1936</v>
      </c>
      <c r="B2557" s="4" t="s">
        <v>4319</v>
      </c>
      <c r="C2557" s="36">
        <v>9</v>
      </c>
      <c r="D2557" s="37">
        <v>0</v>
      </c>
      <c r="E2557" s="36">
        <f t="shared" si="317"/>
        <v>9</v>
      </c>
      <c r="F2557" s="22" t="s">
        <v>5190</v>
      </c>
      <c r="G2557" s="52">
        <v>7</v>
      </c>
      <c r="H2557" s="53">
        <v>2</v>
      </c>
      <c r="I2557" s="24">
        <f t="shared" si="318"/>
        <v>28.571428571428569</v>
      </c>
      <c r="J2557" s="42"/>
      <c r="T2557" s="42"/>
      <c r="U2557" s="42"/>
      <c r="V2557" s="42"/>
      <c r="W2557" s="42"/>
    </row>
    <row r="2558" spans="1:23" ht="25.5">
      <c r="A2558" s="25" t="s">
        <v>511</v>
      </c>
      <c r="B2558" s="4" t="s">
        <v>2996</v>
      </c>
      <c r="C2558" s="36">
        <v>125</v>
      </c>
      <c r="D2558" s="37">
        <v>314</v>
      </c>
      <c r="E2558" s="36">
        <f t="shared" si="317"/>
        <v>-189</v>
      </c>
      <c r="F2558" s="22">
        <f>D2558/C2558</f>
        <v>2.512</v>
      </c>
      <c r="G2558" s="52">
        <v>49</v>
      </c>
      <c r="H2558" s="53">
        <v>8</v>
      </c>
      <c r="I2558" s="24">
        <f t="shared" si="318"/>
        <v>16.326530612244898</v>
      </c>
      <c r="J2558" s="42"/>
      <c r="T2558" s="42"/>
      <c r="U2558" s="42"/>
      <c r="V2558" s="42"/>
      <c r="W2558" s="42"/>
    </row>
    <row r="2559" spans="1:23" ht="25.5">
      <c r="A2559" s="25" t="s">
        <v>2156</v>
      </c>
      <c r="B2559" s="4" t="s">
        <v>4533</v>
      </c>
      <c r="C2559" s="36">
        <v>65</v>
      </c>
      <c r="D2559" s="37">
        <v>11</v>
      </c>
      <c r="E2559" s="36">
        <f t="shared" si="317"/>
        <v>54</v>
      </c>
      <c r="F2559" s="22">
        <f>D2559/C2559</f>
        <v>0.16923076923076924</v>
      </c>
      <c r="G2559" s="52">
        <v>58</v>
      </c>
      <c r="H2559" s="53">
        <v>28</v>
      </c>
      <c r="I2559" s="24">
        <f t="shared" si="318"/>
        <v>48.275862068965516</v>
      </c>
      <c r="J2559" s="42"/>
      <c r="T2559" s="42"/>
      <c r="U2559" s="42"/>
      <c r="V2559" s="42"/>
      <c r="W2559" s="42"/>
    </row>
    <row r="2560" spans="1:23">
      <c r="A2560" s="25" t="s">
        <v>2157</v>
      </c>
      <c r="B2560" s="4" t="s">
        <v>4534</v>
      </c>
      <c r="C2560" s="36">
        <v>135</v>
      </c>
      <c r="D2560" s="37">
        <v>13</v>
      </c>
      <c r="E2560" s="36">
        <f t="shared" si="317"/>
        <v>122</v>
      </c>
      <c r="F2560" s="22">
        <f>D2560/C2560</f>
        <v>9.6296296296296297E-2</v>
      </c>
      <c r="G2560" s="52">
        <v>109</v>
      </c>
      <c r="H2560" s="53">
        <v>35</v>
      </c>
      <c r="I2560" s="24">
        <f t="shared" si="318"/>
        <v>32.11009174311927</v>
      </c>
      <c r="J2560" s="42"/>
      <c r="T2560" s="42"/>
      <c r="U2560" s="42"/>
      <c r="V2560" s="42"/>
      <c r="W2560" s="42"/>
    </row>
    <row r="2561" spans="1:23">
      <c r="A2561" s="25" t="s">
        <v>1909</v>
      </c>
      <c r="B2561" s="4" t="s">
        <v>4292</v>
      </c>
      <c r="C2561" s="36">
        <v>65</v>
      </c>
      <c r="D2561" s="37">
        <v>0</v>
      </c>
      <c r="E2561" s="36">
        <f t="shared" si="317"/>
        <v>65</v>
      </c>
      <c r="F2561" s="22" t="s">
        <v>5190</v>
      </c>
      <c r="G2561" s="52">
        <v>81</v>
      </c>
      <c r="H2561" s="53">
        <v>39</v>
      </c>
      <c r="I2561" s="24">
        <f t="shared" si="318"/>
        <v>48.148148148148145</v>
      </c>
      <c r="J2561" s="42"/>
      <c r="T2561" s="42"/>
      <c r="U2561" s="42"/>
      <c r="V2561" s="42"/>
      <c r="W2561" s="42"/>
    </row>
    <row r="2562" spans="1:23">
      <c r="A2562" s="25" t="s">
        <v>1974</v>
      </c>
      <c r="B2562" s="4" t="s">
        <v>4352</v>
      </c>
      <c r="C2562" s="36">
        <v>138</v>
      </c>
      <c r="D2562" s="37">
        <v>77</v>
      </c>
      <c r="E2562" s="36">
        <f t="shared" si="317"/>
        <v>61</v>
      </c>
      <c r="F2562" s="22">
        <f>D2562/C2562</f>
        <v>0.55797101449275366</v>
      </c>
      <c r="G2562" s="52">
        <v>92</v>
      </c>
      <c r="H2562" s="53">
        <v>26</v>
      </c>
      <c r="I2562" s="24">
        <f t="shared" si="318"/>
        <v>28.260869565217391</v>
      </c>
      <c r="J2562" s="42"/>
      <c r="T2562" s="42"/>
      <c r="U2562" s="42"/>
      <c r="V2562" s="42"/>
      <c r="W2562" s="42"/>
    </row>
    <row r="2563" spans="1:23">
      <c r="A2563" s="25" t="s">
        <v>1975</v>
      </c>
      <c r="B2563" s="4" t="s">
        <v>4353</v>
      </c>
      <c r="C2563" s="36">
        <v>117</v>
      </c>
      <c r="D2563" s="37">
        <v>17</v>
      </c>
      <c r="E2563" s="36">
        <f t="shared" si="317"/>
        <v>100</v>
      </c>
      <c r="F2563" s="22">
        <f>D2563/C2563</f>
        <v>0.14529914529914531</v>
      </c>
      <c r="G2563" s="52">
        <v>113</v>
      </c>
      <c r="H2563" s="53">
        <v>39</v>
      </c>
      <c r="I2563" s="24">
        <f t="shared" si="318"/>
        <v>34.513274336283182</v>
      </c>
      <c r="J2563" s="42"/>
      <c r="T2563" s="42"/>
      <c r="U2563" s="42"/>
      <c r="V2563" s="42"/>
      <c r="W2563" s="42"/>
    </row>
    <row r="2564" spans="1:23">
      <c r="A2564" s="25" t="s">
        <v>4959</v>
      </c>
      <c r="B2564" s="4" t="s">
        <v>4283</v>
      </c>
      <c r="C2564" s="36">
        <v>0</v>
      </c>
      <c r="D2564" s="37">
        <v>0</v>
      </c>
      <c r="E2564" s="36">
        <v>0</v>
      </c>
      <c r="F2564" s="22" t="s">
        <v>5192</v>
      </c>
      <c r="G2564" s="52">
        <v>0</v>
      </c>
      <c r="H2564" s="53">
        <v>0</v>
      </c>
      <c r="I2564" s="24" t="s">
        <v>5192</v>
      </c>
      <c r="J2564" s="42"/>
      <c r="T2564" s="42"/>
      <c r="U2564" s="42"/>
      <c r="V2564" s="42"/>
      <c r="W2564" s="42"/>
    </row>
    <row r="2565" spans="1:23">
      <c r="A2565" s="25" t="s">
        <v>1749</v>
      </c>
      <c r="B2565" s="4" t="s">
        <v>4145</v>
      </c>
      <c r="C2565" s="36">
        <v>83</v>
      </c>
      <c r="D2565" s="37">
        <v>22</v>
      </c>
      <c r="E2565" s="36">
        <f t="shared" ref="E2565:E2578" si="320">C2565-D2565</f>
        <v>61</v>
      </c>
      <c r="F2565" s="22">
        <f>D2565/C2565</f>
        <v>0.26506024096385544</v>
      </c>
      <c r="G2565" s="52">
        <v>59</v>
      </c>
      <c r="H2565" s="53">
        <v>16</v>
      </c>
      <c r="I2565" s="24">
        <f t="shared" ref="I2565:I2578" si="321">H2565/G2565*100</f>
        <v>27.118644067796609</v>
      </c>
      <c r="J2565" s="42"/>
      <c r="T2565" s="42"/>
      <c r="U2565" s="42"/>
      <c r="V2565" s="42"/>
      <c r="W2565" s="42"/>
    </row>
    <row r="2566" spans="1:23">
      <c r="A2566" s="25" t="s">
        <v>1750</v>
      </c>
      <c r="B2566" s="4" t="s">
        <v>4146</v>
      </c>
      <c r="C2566" s="36">
        <v>2</v>
      </c>
      <c r="D2566" s="37">
        <v>1</v>
      </c>
      <c r="E2566" s="36">
        <f t="shared" si="320"/>
        <v>1</v>
      </c>
      <c r="F2566" s="22">
        <f>D2566/C2566</f>
        <v>0.5</v>
      </c>
      <c r="G2566" s="52">
        <v>3</v>
      </c>
      <c r="H2566" s="53">
        <v>1</v>
      </c>
      <c r="I2566" s="24">
        <f t="shared" si="321"/>
        <v>33.333333333333329</v>
      </c>
      <c r="J2566" s="42"/>
      <c r="T2566" s="42"/>
      <c r="U2566" s="42"/>
      <c r="V2566" s="42"/>
      <c r="W2566" s="42"/>
    </row>
    <row r="2567" spans="1:23">
      <c r="A2567" s="25" t="s">
        <v>7</v>
      </c>
      <c r="B2567" s="4" t="s">
        <v>2389</v>
      </c>
      <c r="C2567" s="36">
        <v>12</v>
      </c>
      <c r="D2567" s="37">
        <v>5</v>
      </c>
      <c r="E2567" s="36">
        <f t="shared" si="320"/>
        <v>7</v>
      </c>
      <c r="F2567" s="22">
        <f>D2567/C2567</f>
        <v>0.41666666666666669</v>
      </c>
      <c r="G2567" s="52">
        <v>11</v>
      </c>
      <c r="H2567" s="53">
        <v>3</v>
      </c>
      <c r="I2567" s="24">
        <f t="shared" si="321"/>
        <v>27.27272727272727</v>
      </c>
      <c r="J2567" s="42"/>
      <c r="T2567" s="42"/>
      <c r="U2567" s="42"/>
      <c r="V2567" s="42"/>
      <c r="W2567" s="42"/>
    </row>
    <row r="2568" spans="1:23" ht="25.5">
      <c r="A2568" s="25" t="s">
        <v>8</v>
      </c>
      <c r="B2568" s="4" t="s">
        <v>2390</v>
      </c>
      <c r="C2568" s="36">
        <v>11</v>
      </c>
      <c r="D2568" s="37">
        <v>0</v>
      </c>
      <c r="E2568" s="36">
        <f t="shared" si="320"/>
        <v>11</v>
      </c>
      <c r="F2568" s="22" t="s">
        <v>5190</v>
      </c>
      <c r="G2568" s="52">
        <v>5</v>
      </c>
      <c r="H2568" s="53">
        <v>1</v>
      </c>
      <c r="I2568" s="24">
        <f t="shared" si="321"/>
        <v>20</v>
      </c>
      <c r="J2568" s="42"/>
      <c r="T2568" s="42"/>
      <c r="U2568" s="42"/>
      <c r="V2568" s="42"/>
      <c r="W2568" s="42"/>
    </row>
    <row r="2569" spans="1:23">
      <c r="A2569" s="25" t="s">
        <v>9</v>
      </c>
      <c r="B2569" s="4" t="s">
        <v>2391</v>
      </c>
      <c r="C2569" s="36">
        <v>23</v>
      </c>
      <c r="D2569" s="37">
        <v>10</v>
      </c>
      <c r="E2569" s="36">
        <f t="shared" si="320"/>
        <v>13</v>
      </c>
      <c r="F2569" s="22">
        <f>D2569/C2569</f>
        <v>0.43478260869565216</v>
      </c>
      <c r="G2569" s="52">
        <v>15</v>
      </c>
      <c r="H2569" s="53">
        <v>3</v>
      </c>
      <c r="I2569" s="24">
        <f t="shared" si="321"/>
        <v>20</v>
      </c>
      <c r="J2569" s="42"/>
      <c r="T2569" s="42"/>
      <c r="U2569" s="42"/>
      <c r="V2569" s="42"/>
      <c r="W2569" s="42"/>
    </row>
    <row r="2570" spans="1:23">
      <c r="A2570" s="25" t="s">
        <v>1751</v>
      </c>
      <c r="B2570" s="4" t="s">
        <v>4147</v>
      </c>
      <c r="C2570" s="36">
        <v>79</v>
      </c>
      <c r="D2570" s="37">
        <v>4</v>
      </c>
      <c r="E2570" s="36">
        <f t="shared" si="320"/>
        <v>75</v>
      </c>
      <c r="F2570" s="22">
        <f>D2570/C2570</f>
        <v>5.0632911392405063E-2</v>
      </c>
      <c r="G2570" s="52">
        <v>86</v>
      </c>
      <c r="H2570" s="53">
        <v>33</v>
      </c>
      <c r="I2570" s="24">
        <f t="shared" si="321"/>
        <v>38.372093023255815</v>
      </c>
      <c r="J2570" s="42"/>
      <c r="T2570" s="42"/>
      <c r="U2570" s="42"/>
      <c r="V2570" s="42"/>
      <c r="W2570" s="42"/>
    </row>
    <row r="2571" spans="1:23">
      <c r="A2571" s="25" t="s">
        <v>1416</v>
      </c>
      <c r="B2571" s="4" t="s">
        <v>3841</v>
      </c>
      <c r="C2571" s="36">
        <v>34</v>
      </c>
      <c r="D2571" s="37">
        <v>26</v>
      </c>
      <c r="E2571" s="36">
        <f t="shared" si="320"/>
        <v>8</v>
      </c>
      <c r="F2571" s="22">
        <f>D2571/C2571</f>
        <v>0.76470588235294112</v>
      </c>
      <c r="G2571" s="52">
        <v>37</v>
      </c>
      <c r="H2571" s="53">
        <v>16</v>
      </c>
      <c r="I2571" s="24">
        <f t="shared" si="321"/>
        <v>43.243243243243242</v>
      </c>
      <c r="J2571" s="42"/>
      <c r="T2571" s="42"/>
      <c r="U2571" s="42"/>
      <c r="V2571" s="42"/>
      <c r="W2571" s="42"/>
    </row>
    <row r="2572" spans="1:23">
      <c r="A2572" s="25" t="s">
        <v>683</v>
      </c>
      <c r="B2572" s="4" t="s">
        <v>3178</v>
      </c>
      <c r="C2572" s="36">
        <v>2</v>
      </c>
      <c r="D2572" s="37">
        <v>0</v>
      </c>
      <c r="E2572" s="36">
        <f t="shared" si="320"/>
        <v>2</v>
      </c>
      <c r="F2572" s="22" t="s">
        <v>5190</v>
      </c>
      <c r="G2572" s="52">
        <v>2</v>
      </c>
      <c r="H2572" s="53">
        <v>2</v>
      </c>
      <c r="I2572" s="24">
        <f t="shared" si="321"/>
        <v>100</v>
      </c>
      <c r="J2572" s="42"/>
      <c r="T2572" s="42"/>
      <c r="U2572" s="42"/>
      <c r="V2572" s="42"/>
      <c r="W2572" s="42"/>
    </row>
    <row r="2573" spans="1:23">
      <c r="A2573" s="25" t="s">
        <v>1592</v>
      </c>
      <c r="B2573" s="4" t="s">
        <v>3999</v>
      </c>
      <c r="C2573" s="36">
        <v>38</v>
      </c>
      <c r="D2573" s="37">
        <v>27</v>
      </c>
      <c r="E2573" s="36">
        <f t="shared" si="320"/>
        <v>11</v>
      </c>
      <c r="F2573" s="22">
        <f>D2573/C2573</f>
        <v>0.71052631578947367</v>
      </c>
      <c r="G2573" s="52">
        <v>23</v>
      </c>
      <c r="H2573" s="53">
        <v>2</v>
      </c>
      <c r="I2573" s="24">
        <f t="shared" si="321"/>
        <v>8.695652173913043</v>
      </c>
      <c r="J2573" s="42"/>
      <c r="T2573" s="42"/>
      <c r="U2573" s="42"/>
      <c r="V2573" s="42"/>
      <c r="W2573" s="42"/>
    </row>
    <row r="2574" spans="1:23">
      <c r="A2574" s="25" t="s">
        <v>2363</v>
      </c>
      <c r="B2574" s="4" t="s">
        <v>4745</v>
      </c>
      <c r="C2574" s="36">
        <v>521</v>
      </c>
      <c r="D2574" s="37">
        <v>585</v>
      </c>
      <c r="E2574" s="36">
        <f t="shared" si="320"/>
        <v>-64</v>
      </c>
      <c r="F2574" s="22">
        <f>D2574/C2574</f>
        <v>1.1228406909788868</v>
      </c>
      <c r="G2574" s="52">
        <v>443</v>
      </c>
      <c r="H2574" s="53">
        <v>198</v>
      </c>
      <c r="I2574" s="24">
        <f t="shared" si="321"/>
        <v>44.695259593679459</v>
      </c>
      <c r="J2574" s="42"/>
      <c r="T2574" s="42"/>
      <c r="U2574" s="42"/>
      <c r="V2574" s="42"/>
      <c r="W2574" s="42"/>
    </row>
    <row r="2575" spans="1:23">
      <c r="A2575" s="25" t="s">
        <v>1042</v>
      </c>
      <c r="B2575" s="4" t="s">
        <v>3493</v>
      </c>
      <c r="C2575" s="36">
        <v>2607</v>
      </c>
      <c r="D2575" s="37">
        <v>1131</v>
      </c>
      <c r="E2575" s="36">
        <f t="shared" si="320"/>
        <v>1476</v>
      </c>
      <c r="F2575" s="22">
        <f>D2575/C2575</f>
        <v>0.43383199079401613</v>
      </c>
      <c r="G2575" s="52">
        <v>2240</v>
      </c>
      <c r="H2575" s="53">
        <v>793</v>
      </c>
      <c r="I2575" s="24">
        <f t="shared" si="321"/>
        <v>35.401785714285715</v>
      </c>
      <c r="J2575" s="42"/>
      <c r="T2575" s="42"/>
      <c r="U2575" s="42"/>
      <c r="V2575" s="42"/>
      <c r="W2575" s="42"/>
    </row>
    <row r="2576" spans="1:23">
      <c r="A2576" s="25" t="s">
        <v>603</v>
      </c>
      <c r="B2576" s="4" t="s">
        <v>3094</v>
      </c>
      <c r="C2576" s="36">
        <v>231</v>
      </c>
      <c r="D2576" s="37">
        <v>48</v>
      </c>
      <c r="E2576" s="36">
        <f t="shared" si="320"/>
        <v>183</v>
      </c>
      <c r="F2576" s="22">
        <f>D2576/C2576</f>
        <v>0.20779220779220781</v>
      </c>
      <c r="G2576" s="52">
        <v>204</v>
      </c>
      <c r="H2576" s="53">
        <v>78</v>
      </c>
      <c r="I2576" s="24">
        <f t="shared" si="321"/>
        <v>38.235294117647058</v>
      </c>
      <c r="J2576" s="42"/>
      <c r="T2576" s="42"/>
      <c r="U2576" s="42"/>
      <c r="V2576" s="42"/>
      <c r="W2576" s="42"/>
    </row>
    <row r="2577" spans="1:23">
      <c r="A2577" s="25" t="s">
        <v>72</v>
      </c>
      <c r="B2577" s="4" t="s">
        <v>2460</v>
      </c>
      <c r="C2577" s="36">
        <v>3</v>
      </c>
      <c r="D2577" s="37">
        <v>0</v>
      </c>
      <c r="E2577" s="36">
        <f t="shared" si="320"/>
        <v>3</v>
      </c>
      <c r="F2577" s="22" t="s">
        <v>5190</v>
      </c>
      <c r="G2577" s="52">
        <v>6</v>
      </c>
      <c r="H2577" s="53">
        <v>4</v>
      </c>
      <c r="I2577" s="24">
        <f t="shared" si="321"/>
        <v>66.666666666666657</v>
      </c>
      <c r="J2577" s="42"/>
      <c r="T2577" s="42"/>
      <c r="U2577" s="42"/>
      <c r="V2577" s="42"/>
      <c r="W2577" s="42"/>
    </row>
    <row r="2578" spans="1:23">
      <c r="A2578" s="25" t="s">
        <v>1119</v>
      </c>
      <c r="B2578" s="4" t="s">
        <v>3570</v>
      </c>
      <c r="C2578" s="36">
        <v>114</v>
      </c>
      <c r="D2578" s="37">
        <v>20</v>
      </c>
      <c r="E2578" s="36">
        <f t="shared" si="320"/>
        <v>94</v>
      </c>
      <c r="F2578" s="22">
        <f>D2578/C2578</f>
        <v>0.17543859649122806</v>
      </c>
      <c r="G2578" s="52">
        <v>66</v>
      </c>
      <c r="H2578" s="53">
        <v>11</v>
      </c>
      <c r="I2578" s="24">
        <f t="shared" si="321"/>
        <v>16.666666666666664</v>
      </c>
      <c r="J2578" s="42"/>
      <c r="T2578" s="42"/>
      <c r="U2578" s="42"/>
      <c r="V2578" s="42"/>
      <c r="W2578" s="42"/>
    </row>
    <row r="2579" spans="1:23" ht="25.5">
      <c r="A2579" s="25" t="s">
        <v>10</v>
      </c>
      <c r="B2579" s="4" t="s">
        <v>2392</v>
      </c>
      <c r="C2579" s="36">
        <v>0</v>
      </c>
      <c r="D2579" s="37">
        <v>0</v>
      </c>
      <c r="E2579" s="36">
        <v>0</v>
      </c>
      <c r="F2579" s="22" t="s">
        <v>5192</v>
      </c>
      <c r="G2579" s="52">
        <v>0</v>
      </c>
      <c r="H2579" s="53">
        <v>0</v>
      </c>
      <c r="I2579" s="24" t="s">
        <v>5192</v>
      </c>
      <c r="J2579" s="42"/>
      <c r="T2579" s="42"/>
      <c r="U2579" s="42"/>
      <c r="V2579" s="42"/>
      <c r="W2579" s="42"/>
    </row>
    <row r="2580" spans="1:23" ht="25.5">
      <c r="A2580" s="25" t="s">
        <v>4765</v>
      </c>
      <c r="B2580" s="4" t="s">
        <v>2393</v>
      </c>
      <c r="C2580" s="36">
        <v>1</v>
      </c>
      <c r="D2580" s="37">
        <v>0</v>
      </c>
      <c r="E2580" s="36">
        <f>C2580-D2580</f>
        <v>1</v>
      </c>
      <c r="F2580" s="22" t="s">
        <v>5190</v>
      </c>
      <c r="G2580" s="52">
        <v>1</v>
      </c>
      <c r="H2580" s="53">
        <v>0</v>
      </c>
      <c r="I2580" s="24">
        <f>H2580/G2580*100</f>
        <v>0</v>
      </c>
      <c r="J2580" s="42"/>
      <c r="T2580" s="42"/>
      <c r="U2580" s="42"/>
      <c r="V2580" s="42"/>
      <c r="W2580" s="42"/>
    </row>
    <row r="2581" spans="1:23" ht="25.5">
      <c r="A2581" s="25" t="s">
        <v>11</v>
      </c>
      <c r="B2581" s="4" t="s">
        <v>2394</v>
      </c>
      <c r="C2581" s="36">
        <v>0</v>
      </c>
      <c r="D2581" s="37">
        <v>2</v>
      </c>
      <c r="E2581" s="36">
        <f>C2581-D2581</f>
        <v>-2</v>
      </c>
      <c r="F2581" s="23" t="s">
        <v>5191</v>
      </c>
      <c r="G2581" s="52">
        <v>1</v>
      </c>
      <c r="H2581" s="53">
        <v>1</v>
      </c>
      <c r="I2581" s="24">
        <f>H2581/G2581*100</f>
        <v>100</v>
      </c>
      <c r="J2581" s="42"/>
      <c r="T2581" s="42"/>
      <c r="U2581" s="42"/>
      <c r="V2581" s="42"/>
      <c r="W2581" s="42"/>
    </row>
    <row r="2582" spans="1:23" ht="25.5">
      <c r="A2582" s="25" t="s">
        <v>4766</v>
      </c>
      <c r="B2582" s="4" t="s">
        <v>2395</v>
      </c>
      <c r="C2582" s="36">
        <v>0</v>
      </c>
      <c r="D2582" s="37">
        <v>0</v>
      </c>
      <c r="E2582" s="36">
        <v>0</v>
      </c>
      <c r="F2582" s="22" t="s">
        <v>5192</v>
      </c>
      <c r="G2582" s="52">
        <v>0</v>
      </c>
      <c r="H2582" s="53">
        <v>0</v>
      </c>
      <c r="I2582" s="24" t="s">
        <v>5192</v>
      </c>
      <c r="J2582" s="42"/>
      <c r="T2582" s="42"/>
      <c r="U2582" s="42"/>
      <c r="V2582" s="42"/>
      <c r="W2582" s="42"/>
    </row>
    <row r="2583" spans="1:23" ht="25.5">
      <c r="A2583" s="25" t="s">
        <v>12</v>
      </c>
      <c r="B2583" s="4" t="s">
        <v>2396</v>
      </c>
      <c r="C2583" s="36">
        <v>2</v>
      </c>
      <c r="D2583" s="37">
        <v>0</v>
      </c>
      <c r="E2583" s="36">
        <f t="shared" ref="E2583:E2602" si="322">C2583-D2583</f>
        <v>2</v>
      </c>
      <c r="F2583" s="23" t="s">
        <v>5190</v>
      </c>
      <c r="G2583" s="52">
        <v>0</v>
      </c>
      <c r="H2583" s="53">
        <v>0</v>
      </c>
      <c r="I2583" s="24" t="s">
        <v>5192</v>
      </c>
      <c r="J2583" s="42"/>
      <c r="T2583" s="42"/>
      <c r="U2583" s="42"/>
      <c r="V2583" s="42"/>
      <c r="W2583" s="42"/>
    </row>
    <row r="2584" spans="1:23">
      <c r="A2584" s="25" t="s">
        <v>1496</v>
      </c>
      <c r="B2584" s="4" t="s">
        <v>3925</v>
      </c>
      <c r="C2584" s="36">
        <v>131</v>
      </c>
      <c r="D2584" s="37">
        <v>75</v>
      </c>
      <c r="E2584" s="36">
        <f t="shared" si="322"/>
        <v>56</v>
      </c>
      <c r="F2584" s="22">
        <f t="shared" ref="F2584:F2591" si="323">D2584/C2584</f>
        <v>0.5725190839694656</v>
      </c>
      <c r="G2584" s="52">
        <v>83</v>
      </c>
      <c r="H2584" s="53">
        <v>7</v>
      </c>
      <c r="I2584" s="24">
        <f t="shared" ref="I2584:I2591" si="324">H2584/G2584*100</f>
        <v>8.4337349397590362</v>
      </c>
      <c r="J2584" s="42"/>
      <c r="T2584" s="42"/>
      <c r="U2584" s="42"/>
      <c r="V2584" s="42"/>
      <c r="W2584" s="42"/>
    </row>
    <row r="2585" spans="1:23">
      <c r="A2585" s="25" t="s">
        <v>1507</v>
      </c>
      <c r="B2585" s="4" t="s">
        <v>3930</v>
      </c>
      <c r="C2585" s="36">
        <v>2399</v>
      </c>
      <c r="D2585" s="37">
        <v>4675</v>
      </c>
      <c r="E2585" s="36">
        <f t="shared" si="322"/>
        <v>-2276</v>
      </c>
      <c r="F2585" s="22">
        <f t="shared" si="323"/>
        <v>1.9487286369320551</v>
      </c>
      <c r="G2585" s="52">
        <v>1619</v>
      </c>
      <c r="H2585" s="53">
        <v>508</v>
      </c>
      <c r="I2585" s="24">
        <f t="shared" si="324"/>
        <v>31.37739345274861</v>
      </c>
      <c r="J2585" s="42"/>
      <c r="T2585" s="42"/>
      <c r="U2585" s="42"/>
      <c r="V2585" s="42"/>
      <c r="W2585" s="42"/>
    </row>
    <row r="2586" spans="1:23">
      <c r="A2586" s="25" t="s">
        <v>1727</v>
      </c>
      <c r="B2586" s="4" t="s">
        <v>4124</v>
      </c>
      <c r="C2586" s="36">
        <v>511</v>
      </c>
      <c r="D2586" s="37">
        <v>77</v>
      </c>
      <c r="E2586" s="36">
        <f t="shared" si="322"/>
        <v>434</v>
      </c>
      <c r="F2586" s="22">
        <f t="shared" si="323"/>
        <v>0.15068493150684931</v>
      </c>
      <c r="G2586" s="52">
        <v>491</v>
      </c>
      <c r="H2586" s="53">
        <v>198</v>
      </c>
      <c r="I2586" s="24">
        <f t="shared" si="324"/>
        <v>40.325865580448067</v>
      </c>
      <c r="J2586" s="42"/>
      <c r="T2586" s="42"/>
      <c r="U2586" s="42"/>
      <c r="V2586" s="42"/>
      <c r="W2586" s="42"/>
    </row>
    <row r="2587" spans="1:23">
      <c r="A2587" s="25" t="s">
        <v>1728</v>
      </c>
      <c r="B2587" s="4" t="s">
        <v>4125</v>
      </c>
      <c r="C2587" s="36">
        <v>1295</v>
      </c>
      <c r="D2587" s="37">
        <v>66</v>
      </c>
      <c r="E2587" s="36">
        <f t="shared" si="322"/>
        <v>1229</v>
      </c>
      <c r="F2587" s="22">
        <f t="shared" si="323"/>
        <v>5.0965250965250966E-2</v>
      </c>
      <c r="G2587" s="52">
        <v>1255</v>
      </c>
      <c r="H2587" s="53">
        <v>512</v>
      </c>
      <c r="I2587" s="24">
        <f t="shared" si="324"/>
        <v>40.796812749003983</v>
      </c>
      <c r="J2587" s="42"/>
      <c r="T2587" s="42"/>
      <c r="U2587" s="42"/>
      <c r="V2587" s="42"/>
      <c r="W2587" s="42"/>
    </row>
    <row r="2588" spans="1:23">
      <c r="A2588" s="25" t="s">
        <v>1502</v>
      </c>
      <c r="B2588" s="4" t="s">
        <v>5118</v>
      </c>
      <c r="C2588" s="36">
        <v>149</v>
      </c>
      <c r="D2588" s="37">
        <v>21</v>
      </c>
      <c r="E2588" s="36">
        <f t="shared" si="322"/>
        <v>128</v>
      </c>
      <c r="F2588" s="22">
        <f t="shared" si="323"/>
        <v>0.14093959731543623</v>
      </c>
      <c r="G2588" s="52">
        <v>130</v>
      </c>
      <c r="H2588" s="53">
        <v>49</v>
      </c>
      <c r="I2588" s="24">
        <f t="shared" si="324"/>
        <v>37.692307692307693</v>
      </c>
      <c r="J2588" s="42"/>
      <c r="T2588" s="42"/>
      <c r="U2588" s="42"/>
      <c r="V2588" s="42"/>
      <c r="W2588" s="42"/>
    </row>
    <row r="2589" spans="1:23">
      <c r="A2589" s="25" t="s">
        <v>1686</v>
      </c>
      <c r="B2589" s="4" t="s">
        <v>5150</v>
      </c>
      <c r="C2589" s="36">
        <v>246</v>
      </c>
      <c r="D2589" s="37">
        <v>4</v>
      </c>
      <c r="E2589" s="36">
        <f t="shared" si="322"/>
        <v>242</v>
      </c>
      <c r="F2589" s="22">
        <f t="shared" si="323"/>
        <v>1.6260162601626018E-2</v>
      </c>
      <c r="G2589" s="52">
        <v>243</v>
      </c>
      <c r="H2589" s="53">
        <v>103</v>
      </c>
      <c r="I2589" s="24">
        <f t="shared" si="324"/>
        <v>42.386831275720169</v>
      </c>
      <c r="J2589" s="42"/>
      <c r="T2589" s="42"/>
      <c r="U2589" s="42"/>
      <c r="V2589" s="42"/>
      <c r="W2589" s="42"/>
    </row>
    <row r="2590" spans="1:23">
      <c r="A2590" s="25" t="s">
        <v>1602</v>
      </c>
      <c r="B2590" s="4" t="s">
        <v>4009</v>
      </c>
      <c r="C2590" s="36">
        <v>933</v>
      </c>
      <c r="D2590" s="37">
        <v>154</v>
      </c>
      <c r="E2590" s="36">
        <f t="shared" si="322"/>
        <v>779</v>
      </c>
      <c r="F2590" s="22">
        <f t="shared" si="323"/>
        <v>0.16505894962486603</v>
      </c>
      <c r="G2590" s="52">
        <v>638</v>
      </c>
      <c r="H2590" s="53">
        <v>174</v>
      </c>
      <c r="I2590" s="24">
        <f t="shared" si="324"/>
        <v>27.27272727272727</v>
      </c>
      <c r="J2590" s="42"/>
      <c r="T2590" s="42"/>
      <c r="U2590" s="42"/>
      <c r="V2590" s="42"/>
      <c r="W2590" s="42"/>
    </row>
    <row r="2591" spans="1:23">
      <c r="A2591" s="25" t="s">
        <v>1699</v>
      </c>
      <c r="B2591" s="4" t="s">
        <v>5152</v>
      </c>
      <c r="C2591" s="36">
        <v>585</v>
      </c>
      <c r="D2591" s="37">
        <v>39</v>
      </c>
      <c r="E2591" s="36">
        <f t="shared" si="322"/>
        <v>546</v>
      </c>
      <c r="F2591" s="22">
        <f t="shared" si="323"/>
        <v>6.6666666666666666E-2</v>
      </c>
      <c r="G2591" s="52">
        <v>481</v>
      </c>
      <c r="H2591" s="53">
        <v>164</v>
      </c>
      <c r="I2591" s="24">
        <f t="shared" si="324"/>
        <v>34.095634095634097</v>
      </c>
      <c r="J2591" s="42"/>
      <c r="T2591" s="42"/>
      <c r="U2591" s="42"/>
      <c r="V2591" s="42"/>
      <c r="W2591" s="42"/>
    </row>
    <row r="2592" spans="1:23">
      <c r="A2592" s="25" t="s">
        <v>4974</v>
      </c>
      <c r="B2592" s="4" t="s">
        <v>4678</v>
      </c>
      <c r="C2592" s="36">
        <v>0</v>
      </c>
      <c r="D2592" s="37">
        <v>1</v>
      </c>
      <c r="E2592" s="36">
        <f t="shared" si="322"/>
        <v>-1</v>
      </c>
      <c r="F2592" s="23" t="s">
        <v>5191</v>
      </c>
      <c r="G2592" s="52">
        <v>0</v>
      </c>
      <c r="H2592" s="53">
        <v>0</v>
      </c>
      <c r="I2592" s="24" t="s">
        <v>5192</v>
      </c>
      <c r="J2592" s="42"/>
      <c r="T2592" s="42"/>
      <c r="U2592" s="42"/>
      <c r="V2592" s="42"/>
      <c r="W2592" s="42"/>
    </row>
    <row r="2593" spans="1:23">
      <c r="A2593" s="25" t="s">
        <v>2352</v>
      </c>
      <c r="B2593" s="4" t="s">
        <v>4733</v>
      </c>
      <c r="C2593" s="36">
        <v>36</v>
      </c>
      <c r="D2593" s="37">
        <v>37</v>
      </c>
      <c r="E2593" s="36">
        <f t="shared" si="322"/>
        <v>-1</v>
      </c>
      <c r="F2593" s="22">
        <f>D2593/C2593</f>
        <v>1.0277777777777777</v>
      </c>
      <c r="G2593" s="52">
        <v>25</v>
      </c>
      <c r="H2593" s="53">
        <v>2</v>
      </c>
      <c r="I2593" s="24">
        <f t="shared" ref="I2593:I2602" si="325">H2593/G2593*100</f>
        <v>8</v>
      </c>
      <c r="J2593" s="42"/>
      <c r="T2593" s="42"/>
      <c r="U2593" s="42"/>
      <c r="V2593" s="42"/>
      <c r="W2593" s="42"/>
    </row>
    <row r="2594" spans="1:23">
      <c r="A2594" s="25" t="s">
        <v>2297</v>
      </c>
      <c r="B2594" s="4" t="s">
        <v>4675</v>
      </c>
      <c r="C2594" s="36">
        <v>29</v>
      </c>
      <c r="D2594" s="37">
        <v>18</v>
      </c>
      <c r="E2594" s="36">
        <f t="shared" si="322"/>
        <v>11</v>
      </c>
      <c r="F2594" s="22">
        <f>D2594/C2594</f>
        <v>0.62068965517241381</v>
      </c>
      <c r="G2594" s="52">
        <v>21</v>
      </c>
      <c r="H2594" s="53">
        <v>10</v>
      </c>
      <c r="I2594" s="24">
        <f t="shared" si="325"/>
        <v>47.619047619047613</v>
      </c>
      <c r="J2594" s="42"/>
      <c r="T2594" s="42"/>
      <c r="U2594" s="42"/>
      <c r="V2594" s="42"/>
      <c r="W2594" s="42"/>
    </row>
    <row r="2595" spans="1:23">
      <c r="A2595" s="25" t="s">
        <v>2355</v>
      </c>
      <c r="B2595" s="4" t="s">
        <v>4737</v>
      </c>
      <c r="C2595" s="36">
        <v>36</v>
      </c>
      <c r="D2595" s="37">
        <v>3</v>
      </c>
      <c r="E2595" s="36">
        <f t="shared" si="322"/>
        <v>33</v>
      </c>
      <c r="F2595" s="22">
        <f>D2595/C2595</f>
        <v>8.3333333333333329E-2</v>
      </c>
      <c r="G2595" s="52">
        <v>28</v>
      </c>
      <c r="H2595" s="53">
        <v>9</v>
      </c>
      <c r="I2595" s="24">
        <f t="shared" si="325"/>
        <v>32.142857142857146</v>
      </c>
      <c r="J2595" s="42"/>
      <c r="T2595" s="42"/>
      <c r="U2595" s="42"/>
      <c r="V2595" s="42"/>
      <c r="W2595" s="42"/>
    </row>
    <row r="2596" spans="1:23">
      <c r="A2596" s="25" t="s">
        <v>2335</v>
      </c>
      <c r="B2596" s="4" t="s">
        <v>4715</v>
      </c>
      <c r="C2596" s="36">
        <v>32</v>
      </c>
      <c r="D2596" s="37">
        <v>5</v>
      </c>
      <c r="E2596" s="36">
        <f t="shared" si="322"/>
        <v>27</v>
      </c>
      <c r="F2596" s="22">
        <f>D2596/C2596</f>
        <v>0.15625</v>
      </c>
      <c r="G2596" s="52">
        <v>17</v>
      </c>
      <c r="H2596" s="53">
        <v>6</v>
      </c>
      <c r="I2596" s="24">
        <f t="shared" si="325"/>
        <v>35.294117647058826</v>
      </c>
      <c r="J2596" s="42"/>
      <c r="T2596" s="42"/>
      <c r="U2596" s="42"/>
      <c r="V2596" s="42"/>
      <c r="W2596" s="42"/>
    </row>
    <row r="2597" spans="1:23">
      <c r="A2597" s="25" t="s">
        <v>1354</v>
      </c>
      <c r="B2597" s="4" t="s">
        <v>3783</v>
      </c>
      <c r="C2597" s="36">
        <v>27</v>
      </c>
      <c r="D2597" s="37">
        <v>5</v>
      </c>
      <c r="E2597" s="36">
        <f t="shared" si="322"/>
        <v>22</v>
      </c>
      <c r="F2597" s="22">
        <f>D2597/C2597</f>
        <v>0.18518518518518517</v>
      </c>
      <c r="G2597" s="52">
        <v>12</v>
      </c>
      <c r="H2597" s="53">
        <v>0</v>
      </c>
      <c r="I2597" s="24">
        <f t="shared" si="325"/>
        <v>0</v>
      </c>
      <c r="J2597" s="42"/>
      <c r="T2597" s="42"/>
      <c r="U2597" s="42"/>
      <c r="V2597" s="42"/>
      <c r="W2597" s="42"/>
    </row>
    <row r="2598" spans="1:23">
      <c r="A2598" s="25" t="s">
        <v>1355</v>
      </c>
      <c r="B2598" s="4" t="s">
        <v>3784</v>
      </c>
      <c r="C2598" s="36">
        <v>8</v>
      </c>
      <c r="D2598" s="37">
        <v>0</v>
      </c>
      <c r="E2598" s="36">
        <f t="shared" si="322"/>
        <v>8</v>
      </c>
      <c r="F2598" s="22" t="s">
        <v>5190</v>
      </c>
      <c r="G2598" s="52">
        <v>3</v>
      </c>
      <c r="H2598" s="53">
        <v>0</v>
      </c>
      <c r="I2598" s="24">
        <f t="shared" si="325"/>
        <v>0</v>
      </c>
      <c r="J2598" s="42"/>
      <c r="T2598" s="42"/>
      <c r="U2598" s="42"/>
      <c r="V2598" s="42"/>
      <c r="W2598" s="42"/>
    </row>
    <row r="2599" spans="1:23">
      <c r="A2599" s="25" t="s">
        <v>2229</v>
      </c>
      <c r="B2599" s="4" t="s">
        <v>4607</v>
      </c>
      <c r="C2599" s="36">
        <v>182</v>
      </c>
      <c r="D2599" s="37">
        <v>43</v>
      </c>
      <c r="E2599" s="36">
        <f t="shared" si="322"/>
        <v>139</v>
      </c>
      <c r="F2599" s="22">
        <f>D2599/C2599</f>
        <v>0.23626373626373626</v>
      </c>
      <c r="G2599" s="52">
        <v>197</v>
      </c>
      <c r="H2599" s="53">
        <v>89</v>
      </c>
      <c r="I2599" s="24">
        <f t="shared" si="325"/>
        <v>45.17766497461929</v>
      </c>
      <c r="J2599" s="42"/>
      <c r="T2599" s="42"/>
      <c r="U2599" s="42"/>
      <c r="V2599" s="42"/>
      <c r="W2599" s="42"/>
    </row>
    <row r="2600" spans="1:23">
      <c r="A2600" s="25" t="s">
        <v>1899</v>
      </c>
      <c r="B2600" s="4" t="s">
        <v>4284</v>
      </c>
      <c r="C2600" s="36">
        <v>60</v>
      </c>
      <c r="D2600" s="37">
        <v>0</v>
      </c>
      <c r="E2600" s="36">
        <f t="shared" si="322"/>
        <v>60</v>
      </c>
      <c r="F2600" s="22" t="s">
        <v>5190</v>
      </c>
      <c r="G2600" s="52">
        <v>85</v>
      </c>
      <c r="H2600" s="53">
        <v>54</v>
      </c>
      <c r="I2600" s="24">
        <f t="shared" si="325"/>
        <v>63.529411764705877</v>
      </c>
      <c r="J2600" s="42"/>
      <c r="T2600" s="42"/>
      <c r="U2600" s="42"/>
      <c r="V2600" s="42"/>
      <c r="W2600" s="42"/>
    </row>
    <row r="2601" spans="1:23">
      <c r="A2601" s="25" t="s">
        <v>1347</v>
      </c>
      <c r="B2601" s="4" t="s">
        <v>3776</v>
      </c>
      <c r="C2601" s="36">
        <v>102</v>
      </c>
      <c r="D2601" s="37">
        <v>36</v>
      </c>
      <c r="E2601" s="36">
        <f t="shared" si="322"/>
        <v>66</v>
      </c>
      <c r="F2601" s="22">
        <f>D2601/C2601</f>
        <v>0.35294117647058826</v>
      </c>
      <c r="G2601" s="52">
        <v>90</v>
      </c>
      <c r="H2601" s="53">
        <v>36</v>
      </c>
      <c r="I2601" s="24">
        <f t="shared" si="325"/>
        <v>40</v>
      </c>
      <c r="J2601" s="42"/>
      <c r="T2601" s="42"/>
      <c r="U2601" s="42"/>
      <c r="V2601" s="42"/>
      <c r="W2601" s="42"/>
    </row>
    <row r="2602" spans="1:23">
      <c r="A2602" s="25" t="s">
        <v>3</v>
      </c>
      <c r="B2602" s="4" t="s">
        <v>2385</v>
      </c>
      <c r="C2602" s="36">
        <v>1679</v>
      </c>
      <c r="D2602" s="37">
        <v>65</v>
      </c>
      <c r="E2602" s="36">
        <f t="shared" si="322"/>
        <v>1614</v>
      </c>
      <c r="F2602" s="22">
        <f>D2602/C2602</f>
        <v>3.8713519952352587E-2</v>
      </c>
      <c r="G2602" s="52">
        <v>933</v>
      </c>
      <c r="H2602" s="53">
        <v>139</v>
      </c>
      <c r="I2602" s="24">
        <f t="shared" si="325"/>
        <v>14.89817792068596</v>
      </c>
      <c r="J2602" s="42"/>
      <c r="T2602" s="42"/>
      <c r="U2602" s="42"/>
      <c r="V2602" s="42"/>
      <c r="W2602" s="42"/>
    </row>
    <row r="2603" spans="1:23">
      <c r="A2603" s="35" t="s">
        <v>4931</v>
      </c>
      <c r="B2603" s="18" t="s">
        <v>3605</v>
      </c>
      <c r="C2603" s="38">
        <v>0</v>
      </c>
      <c r="D2603" s="39">
        <v>0</v>
      </c>
      <c r="E2603" s="38">
        <v>0</v>
      </c>
      <c r="F2603" s="32" t="s">
        <v>5192</v>
      </c>
      <c r="G2603" s="54">
        <v>0</v>
      </c>
      <c r="H2603" s="55">
        <v>0</v>
      </c>
      <c r="I2603" s="24" t="s">
        <v>5192</v>
      </c>
      <c r="J2603" s="42"/>
      <c r="T2603" s="42"/>
      <c r="U2603" s="42"/>
      <c r="V2603" s="42"/>
      <c r="W2603" s="42"/>
    </row>
    <row r="2604" spans="1:23" s="62" customFormat="1" ht="57" customHeight="1">
      <c r="A2604" s="73" t="s">
        <v>5218</v>
      </c>
      <c r="B2604" s="73"/>
      <c r="C2604" s="73"/>
      <c r="D2604" s="73"/>
      <c r="E2604" s="73"/>
      <c r="F2604" s="73"/>
      <c r="G2604" s="73"/>
      <c r="H2604" s="73"/>
      <c r="I2604" s="73"/>
    </row>
    <row r="2605" spans="1:23" s="62" customFormat="1">
      <c r="A2605" s="63"/>
      <c r="B2605" s="64"/>
      <c r="C2605" s="65"/>
      <c r="D2605" s="65"/>
      <c r="E2605" s="65"/>
      <c r="F2605" s="65"/>
      <c r="G2605" s="66"/>
      <c r="H2605" s="66"/>
    </row>
    <row r="2606" spans="1:23" s="62" customFormat="1" ht="25.5">
      <c r="A2606" s="67"/>
      <c r="B2606" s="72" t="s">
        <v>5208</v>
      </c>
      <c r="C2606" s="68"/>
      <c r="E2606" s="69"/>
      <c r="G2606" s="70"/>
      <c r="H2606" s="70"/>
    </row>
    <row r="2607" spans="1:23" s="62" customFormat="1">
      <c r="A2607" s="67"/>
      <c r="B2607" s="71" t="s">
        <v>5209</v>
      </c>
      <c r="C2607" s="62" t="s">
        <v>5210</v>
      </c>
      <c r="G2607" s="70"/>
      <c r="H2607" s="70"/>
    </row>
    <row r="2608" spans="1:23" s="62" customFormat="1">
      <c r="A2608" s="67"/>
      <c r="B2608" s="71" t="s">
        <v>5211</v>
      </c>
      <c r="C2608" s="62" t="s">
        <v>5212</v>
      </c>
      <c r="G2608" s="70"/>
      <c r="H2608" s="70"/>
    </row>
    <row r="2609" spans="1:9" s="62" customFormat="1">
      <c r="A2609" s="67"/>
      <c r="B2609" s="71" t="s">
        <v>5213</v>
      </c>
      <c r="C2609" s="62" t="s">
        <v>5214</v>
      </c>
      <c r="G2609" s="70"/>
      <c r="H2609" s="70"/>
    </row>
    <row r="2610" spans="1:9" s="62" customFormat="1">
      <c r="A2610" s="67"/>
      <c r="B2610" s="71" t="s">
        <v>5191</v>
      </c>
      <c r="C2610" s="74" t="s">
        <v>5215</v>
      </c>
      <c r="D2610" s="74"/>
      <c r="E2610" s="74"/>
      <c r="F2610" s="74"/>
      <c r="G2610" s="74"/>
      <c r="H2610" s="74"/>
      <c r="I2610" s="74"/>
    </row>
    <row r="2611" spans="1:9" s="62" customFormat="1">
      <c r="A2611" s="67"/>
      <c r="B2611" s="71" t="s">
        <v>5190</v>
      </c>
      <c r="C2611" s="74" t="s">
        <v>5216</v>
      </c>
      <c r="D2611" s="74"/>
      <c r="E2611" s="74"/>
      <c r="F2611" s="74"/>
      <c r="G2611" s="74"/>
      <c r="H2611" s="74"/>
      <c r="I2611" s="74"/>
    </row>
    <row r="2612" spans="1:9" s="58" customFormat="1" ht="15">
      <c r="A2612" s="59"/>
      <c r="B2612" s="60"/>
      <c r="G2612" s="61"/>
      <c r="H2612" s="61"/>
    </row>
  </sheetData>
  <sortState ref="A9:W2602">
    <sortCondition ref="B9:B2602"/>
  </sortState>
  <mergeCells count="11">
    <mergeCell ref="A2604:I2604"/>
    <mergeCell ref="C2610:I2610"/>
    <mergeCell ref="C2611:I2611"/>
    <mergeCell ref="A1:I1"/>
    <mergeCell ref="A2:B2"/>
    <mergeCell ref="A5:B5"/>
    <mergeCell ref="H3:I3"/>
    <mergeCell ref="C4:E4"/>
    <mergeCell ref="A3:A4"/>
    <mergeCell ref="B3:B4"/>
    <mergeCell ref="G4:H4"/>
  </mergeCells>
  <phoneticPr fontId="0" type="noConversion"/>
  <printOptions horizontalCentered="1"/>
  <pageMargins left="0.55118110236220474" right="0.35433070866141736" top="0.27559055118110237" bottom="0.55118110236220474" header="0.27559055118110237" footer="0.31496062992125984"/>
  <pageSetup paperSize="9" scale="80" firstPageNumber="4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tablica</vt:lpstr>
      <vt:lpstr>_4R</vt:lpstr>
      <vt:lpstr>tablica!Obszar_wydruku</vt:lpstr>
      <vt:lpstr>tablica!Tytuły_wydruku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Wojciech_Kozminski</dc:creator>
  <cp:lastModifiedBy>Beata_Chrominska</cp:lastModifiedBy>
  <cp:lastPrinted>2012-06-21T09:42:12Z</cp:lastPrinted>
  <dcterms:created xsi:type="dcterms:W3CDTF">2011-06-10T07:34:27Z</dcterms:created>
  <dcterms:modified xsi:type="dcterms:W3CDTF">2012-06-21T10:28:58Z</dcterms:modified>
</cp:coreProperties>
</file>